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749" documentId="13_ncr:1_{F6CB121F-512D-4AA6-A0C1-0FB36C537598}" xr6:coauthVersionLast="47" xr6:coauthVersionMax="47" xr10:uidLastSave="{B1F6D8EF-9DB1-4FFC-87B8-C3CB5EE0D25F}"/>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<sst xmlns="http://schemas.openxmlformats.org/spreadsheetml/2006/main" count="180312" uniqueCount="39127">
  <si>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</si>
  <si>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</si>
  <si>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</si>
  <si>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</si>
  <si>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</si>
  <si>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</si>
  <si>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</si>
  <si>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</si>
  <si>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</si>
  <si>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</si>
  <si>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</si>
  <si>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</si>
  <si>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</si>
  <si>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</si>
  <si>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</si>
  <si>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</si>
  <si>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</si>
  <si>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</si>
  <si>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</si>
  <si>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</si>
  <si>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</si>
  <si>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</si>
  <si>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</si>
  <si>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</si>
  <si>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</si>
  <si>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</si>
  <si>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</si>
  <si>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</si>
  <si>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</si>
  <si>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</si>
  <si>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</si>
  <si>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</si>
  <si>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</si>
  <si>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</si>
  <si>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</si>
  <si>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</si>
  <si>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</si>
  <si>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</si>
  <si>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</si>
  <si>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</si>
  <si>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</si>
  <si>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</si>
  <si>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</si>
  <si>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</si>
  <si>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</si>
  <si>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</si>
  <si>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</si>
  <si>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</si>
  <si>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</si>
  <si>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</si>
  <si>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</si>
  <si>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</si>
  <si>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</si>
  <si>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</si>
  <si>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</si>
  <si>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</si>
  <si>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</si>
  <si>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</si>
  <si>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</si>
  <si>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</si>
  <si>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</si>
  <si>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</si>
  <si>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</si>
  <si>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</si>
  <si>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</si>
  <si>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</si>
  <si>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</si>
  <si>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</si>
  <si>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</si>
  <si>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</si>
  <si>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</si>
  <si>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</si>
  <si>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</si>
  <si>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</si>
  <si>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</si>
  <si>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</si>
  <si>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</si>
  <si>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</si>
  <si>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</si>
  <si>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</si>
  <si>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</si>
  <si>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</si>
  <si>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</si>
  <si>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</si>
  <si>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</si>
  <si>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</si>
  <si>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</si>
  <si>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</si>
  <si>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</si>
  <si>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</si>
  <si>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</si>
  <si>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</si>
  <si>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</si>
  <si>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</si>
  <si>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</si>
  <si>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</si>
  <si>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</si>
  <si>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</si>
  <si>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</si>
  <si>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</si>
  <si>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</si>
  <si>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</si>
  <si>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</si>
  <si>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</si>
  <si>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</si>
  <si>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</si>
  <si>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</si>
  <si>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</si>
  <si>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</si>
  <si>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</si>
  <si>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</si>
  <si>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</si>
  <si>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</si>
  <si>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</si>
  <si>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</si>
  <si>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</si>
  <si>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</si>
  <si>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</si>
  <si>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</si>
  <si>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</si>
  <si>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</si>
  <si>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</si>
  <si>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</si>
  <si>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</si>
  <si>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</si>
  <si>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</si>
  <si>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</si>
  <si>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</si>
  <si>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</si>
  <si>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</si>
  <si>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</si>
  <si>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</si>
  <si>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</si>
  <si>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</si>
  <si>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</si>
  <si>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</si>
  <si>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</si>
  <si>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</si>
  <si>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</si>
  <si>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</si>
  <si>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</si>
  <si>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</si>
  <si>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</si>
  <si>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</si>
  <si>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</si>
  <si>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</si>
  <si>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</si>
  <si>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</si>
  <si>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</si>
  <si>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</si>
  <si>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</si>
  <si>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</si>
  <si>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</si>
  <si>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</si>
  <si>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</si>
  <si>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</si>
  <si>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</si>
  <si>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</si>
  <si>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</si>
  <si>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</si>
  <si>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</si>
  <si>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</si>
  <si>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</si>
  <si>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</si>
  <si>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</si>
  <si>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</si>
  <si>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</si>
  <si>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</si>
  <si>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</si>
  <si>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</si>
  <si>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</si>
  <si>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</si>
  <si>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</si>
  <si>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</si>
  <si>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</si>
  <si>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</si>
  <si>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</si>
  <si>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</si>
  <si>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</si>
  <si>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</si>
  <si>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</si>
  <si>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</si>
  <si>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</si>
  <si>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</si>
  <si>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</si>
  <si>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</si>
  <si>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</si>
  <si>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</si>
  <si>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</si>
  <si>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</si>
  <si>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</si>
  <si>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</si>
  <si>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</si>
  <si>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</si>
  <si>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</si>
  <si>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</si>
  <si>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</si>
  <si>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</si>
  <si>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</si>
  <si>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</si>
  <si>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</si>
  <si>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</si>
  <si>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</si>
  <si>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</si>
  <si>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</si>
  <si>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</si>
  <si>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</si>
  <si>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</si>
  <si>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</si>
  <si>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</si>
  <si>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</si>
  <si>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</si>
  <si>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</si>
  <si>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</si>
  <si>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</si>
  <si>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</si>
  <si>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</si>
  <si>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</si>
  <si>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</si>
  <si>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</si>
  <si>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</si>
  <si>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</si>
  <si>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</si>
  <si>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</si>
  <si>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</si>
  <si>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</si>
  <si>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</si>
  <si>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</si>
  <si>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</si>
  <si>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</si>
  <si>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</si>
  <si>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</si>
  <si>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</si>
  <si>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</si>
  <si>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</si>
  <si>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</si>
  <si>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</si>
  <si>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</si>
  <si>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</si>
  <si>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</si>
  <si>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</si>
  <si>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</si>
  <si>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</si>
  <si>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</si>
  <si>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</si>
  <si>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</si>
  <si>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</si>
  <si>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</si>
  <si>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</si>
  <si>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</si>
  <si>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</si>
  <si>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</si>
  <si>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</si>
  <si>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</si>
  <si>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</si>
  <si>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</si>
  <si>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</si>
  <si>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</si>
  <si>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</si>
  <si>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</si>
  <si>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</si>
  <si>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</si>
  <si>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</si>
  <si>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</si>
  <si>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</si>
  <si>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</si>
  <si>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</si>
  <si>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</si>
  <si>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</si>
  <si>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</si>
  <si>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</si>
  <si>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</si>
  <si>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</si>
  <si>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</si>
  <si>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</si>
  <si>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</si>
  <si>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</si>
  <si>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</si>
  <si>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</si>
  <si>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</si>
  <si>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</si>
  <si>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</si>
  <si>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</si>
  <si>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</si>
  <si>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</si>
  <si>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</si>
  <si>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</si>
  <si>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</si>
  <si>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</si>
  <si>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</si>
  <si>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</si>
  <si>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</si>
  <si>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</si>
  <si>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</si>
  <si>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</si>
  <si>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</si>
  <si>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</si>
  <si>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</si>
  <si>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</si>
  <si>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</si>
  <si>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</si>
  <si>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</si>
  <si>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</si>
  <si>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</si>
  <si>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</si>
  <si>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</si>
  <si>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</si>
  <si>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</si>
  <si>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</si>
  <si>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</si>
  <si>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</si>
  <si>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</si>
  <si>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</si>
  <si>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</si>
  <si>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</si>
  <si>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</si>
  <si>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</si>
  <si>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</si>
  <si>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</si>
  <si>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</si>
  <si>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</si>
  <si>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</si>
  <si>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</si>
  <si>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</si>
  <si>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</si>
  <si>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</si>
  <si>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</si>
  <si>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</si>
  <si>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</si>
  <si>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</si>
  <si>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</si>
  <si>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</si>
  <si>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</si>
  <si>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</si>
  <si>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</si>
  <si>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</si>
  <si>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</si>
  <si>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</si>
  <si>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</si>
  <si>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</si>
  <si>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</si>
  <si>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</si>
  <si>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</si>
  <si>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</si>
  <si>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</si>
  <si>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</si>
  <si>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</si>
  <si>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</si>
  <si>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</si>
  <si>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</si>
  <si>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</si>
  <si>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</si>
  <si>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</si>
  <si>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</si>
  <si>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</si>
  <si>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</si>
  <si>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</si>
  <si>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</si>
  <si>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</si>
  <si>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</si>
  <si>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</si>
  <si>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</si>
  <si>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</si>
  <si>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</si>
  <si>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</si>
  <si>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</si>
  <si>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</si>
  <si>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</si>
  <si>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</si>
  <si>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</si>
  <si>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</si>
  <si>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</si>
  <si>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</si>
  <si>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</si>
  <si>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</si>
  <si>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</si>
  <si>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</si>
  <si>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</si>
  <si>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</si>
  <si>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</si>
  <si>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</si>
  <si>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</si>
  <si>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</si>
  <si>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</si>
  <si>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</si>
  <si>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</si>
  <si>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</si>
  <si>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</si>
  <si>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</si>
  <si>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</si>
  <si>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</si>
  <si>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</si>
  <si>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</si>
  <si>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</si>
  <si>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</si>
  <si>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</si>
  <si>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</si>
  <si>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</si>
  <si>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</si>
  <si>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</si>
  <si>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</si>
  <si>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</si>
  <si>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</si>
  <si>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</si>
  <si>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</si>
  <si>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</si>
  <si>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</si>
  <si>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</si>
  <si>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</si>
  <si>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</si>
  <si>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</si>
  <si>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</si>
  <si>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</si>
  <si>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</si>
  <si>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</si>
  <si>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</si>
  <si>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</si>
  <si>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</si>
  <si>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</si>
  <si>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</si>
  <si>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</si>
  <si>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</si>
  <si>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</si>
  <si>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</si>
  <si>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</si>
  <si>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</si>
  <si>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</si>
  <si>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</si>
  <si>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</si>
  <si>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</si>
  <si>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</si>
  <si>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</si>
  <si>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</si>
  <si>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</si>
  <si>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</si>
  <si>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</si>
  <si>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</si>
  <si>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</si>
  <si>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</si>
  <si>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</si>
  <si>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</si>
  <si>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</si>
  <si>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</si>
  <si>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</si>
  <si>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</si>
  <si>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</si>
  <si>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</si>
  <si>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</si>
  <si>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</si>
  <si>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</si>
  <si>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</si>
  <si>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</si>
  <si>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</si>
  <si>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</si>
  <si>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</si>
  <si>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</si>
  <si>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</si>
  <si>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</si>
  <si>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</si>
  <si>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</si>
  <si>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</si>
  <si>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</si>
  <si>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</si>
  <si>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</si>
  <si>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</si>
  <si>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</si>
  <si>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</si>
  <si>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</si>
  <si>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</si>
  <si>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</si>
  <si>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</si>
  <si>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</si>
  <si>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</si>
  <si>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</si>
  <si>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</si>
  <si>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</si>
  <si>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</si>
  <si>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</si>
  <si>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</si>
  <si>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</si>
  <si>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</si>
  <si>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</si>
  <si>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</si>
  <si>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</si>
  <si>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</si>
  <si>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</si>
  <si>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</si>
  <si>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</si>
  <si>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</si>
  <si>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</si>
  <si>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</si>
  <si>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</si>
  <si>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</si>
  <si>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</si>
  <si>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</si>
  <si>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</si>
  <si>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</si>
  <si>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</si>
  <si>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</si>
  <si>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</si>
  <si>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</si>
  <si>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</si>
  <si>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</si>
  <si>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</si>
  <si>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</si>
  <si>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</si>
  <si>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</si>
  <si>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</si>
  <si>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</si>
  <si>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</si>
  <si>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</si>
  <si>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</si>
  <si>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</si>
  <si>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</si>
  <si>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</si>
  <si>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</si>
  <si>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</si>
  <si>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</si>
  <si>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</si>
  <si>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</si>
  <si>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</si>
  <si>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</si>
  <si>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</si>
  <si>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</si>
  <si>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</si>
  <si>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</si>
  <si>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</si>
  <si>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</si>
  <si>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</si>
  <si>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</si>
  <si>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</si>
  <si>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</si>
  <si>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</si>
  <si>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</si>
  <si>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</si>
  <si>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</si>
  <si>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</si>
  <si>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</si>
  <si>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</si>
  <si>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</si>
  <si>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</si>
  <si>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</si>
  <si>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</si>
  <si>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</si>
  <si>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</si>
  <si>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</si>
  <si>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</si>
  <si>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</si>
  <si>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</si>
  <si>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</si>
  <si>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</si>
  <si>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</si>
  <si>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</si>
  <si>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</si>
  <si>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</si>
  <si>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</si>
  <si>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</si>
  <si>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</si>
  <si>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</si>
  <si>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</si>
  <si>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</si>
  <si>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</si>
  <si>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</si>
  <si>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</si>
  <si>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</si>
  <si>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</si>
  <si>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</si>
  <si>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</si>
  <si>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</si>
  <si>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</si>
  <si>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</si>
  <si>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</si>
  <si>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</si>
  <si>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</si>
  <si>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</si>
  <si>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</si>
  <si>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</si>
  <si>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</si>
  <si>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</si>
  <si>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</si>
  <si>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</si>
  <si>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</si>
  <si>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</si>
  <si>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</si>
  <si>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</si>
  <si>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</si>
  <si>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</si>
  <si>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</si>
  <si>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</si>
  <si>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</si>
  <si>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</si>
  <si>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</si>
  <si>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</si>
  <si>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</si>
  <si>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</si>
  <si>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</si>
  <si>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</si>
  <si>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</si>
  <si>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</si>
  <si>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</si>
  <si>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</si>
  <si>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</si>
  <si>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</si>
  <si>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</si>
  <si>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</si>
  <si>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</si>
  <si>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</si>
  <si>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</si>
  <si>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</si>
  <si>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</si>
  <si>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</si>
  <si>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</si>
  <si>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</si>
  <si>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</si>
  <si>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</si>
  <si>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</si>
  <si>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</si>
  <si>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</si>
  <si>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</si>
  <si>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</si>
  <si>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</si>
  <si>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</si>
  <si>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</si>
  <si>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</si>
  <si>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</si>
  <si>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</si>
  <si>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</si>
  <si>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</si>
  <si>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</si>
  <si>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</si>
  <si>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</si>
  <si>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</si>
  <si>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</si>
  <si>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</si>
  <si>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</si>
  <si>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</si>
  <si>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</si>
  <si>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</si>
  <si>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</si>
  <si>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</si>
  <si>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</si>
  <si>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</si>
  <si>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</si>
  <si>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</si>
  <si>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</si>
  <si>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</si>
  <si>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</si>
  <si>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</si>
  <si>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</si>
  <si>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</si>
  <si>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</si>
  <si>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</si>
  <si>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</si>
  <si>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</si>
  <si>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</si>
  <si>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</si>
  <si>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</si>
  <si>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</si>
  <si>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</si>
  <si>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</si>
  <si>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</si>
  <si>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</si>
  <si>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</si>
  <si>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</si>
  <si>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</si>
  <si>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</si>
  <si>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</si>
  <si>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</si>
  <si>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</si>
  <si>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</si>
  <si>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</si>
  <si>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</si>
  <si>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</si>
  <si>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</si>
  <si>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</si>
  <si>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</si>
  <si>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</si>
  <si>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</si>
  <si>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</si>
  <si>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</si>
  <si>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</si>
  <si>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</si>
  <si>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</si>
  <si>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</si>
  <si>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</si>
  <si>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</si>
  <si>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</si>
  <si>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</si>
  <si>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</si>
  <si>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</si>
  <si>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</si>
  <si>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</si>
  <si>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</si>
  <si>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</si>
  <si>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</si>
  <si>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</si>
  <si>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</si>
  <si>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</si>
  <si>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</si>
  <si>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</si>
  <si>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</si>
  <si>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</si>
  <si>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</si>
  <si>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</si>
  <si>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</si>
  <si>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</si>
  <si>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</si>
  <si>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</si>
  <si>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</si>
  <si>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</si>
  <si>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</si>
  <si>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</si>
  <si>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</si>
  <si>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</si>
  <si>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</si>
  <si>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</si>
  <si>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</si>
  <si>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</si>
  <si>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</si>
  <si>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</si>
  <si>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</si>
  <si>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</si>
  <si>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</si>
  <si>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</si>
  <si>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</si>
  <si>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</si>
  <si>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</si>
  <si>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</si>
  <si>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</si>
  <si>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</si>
  <si>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</si>
  <si>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</si>
  <si>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</si>
  <si>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</si>
  <si>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</si>
  <si>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</si>
  <si>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</si>
  <si>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</si>
  <si>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</si>
  <si>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</si>
  <si>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</si>
  <si>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</si>
  <si>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</si>
  <si>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</si>
  <si>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</si>
  <si>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</si>
  <si>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</si>
  <si>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</si>
  <si>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</si>
  <si>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</si>
  <si>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</si>
  <si>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</si>
  <si>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</si>
  <si>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</si>
  <si>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</si>
  <si>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</si>
  <si>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</si>
  <si>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</si>
  <si>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</si>
  <si>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</si>
  <si>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</si>
  <si>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</si>
  <si>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</si>
  <si>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</si>
  <si>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</si>
  <si>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</si>
  <si>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</si>
  <si>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</si>
  <si>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</si>
  <si>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</si>
  <si>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</si>
  <si>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</si>
  <si>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</si>
  <si>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</si>
  <si>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</si>
  <si>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</si>
  <si>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</si>
  <si>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</si>
  <si>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</si>
  <si>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</si>
  <si>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</si>
  <si>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</si>
  <si>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</si>
  <si>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</si>
  <si>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</si>
  <si>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</si>
  <si>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</si>
  <si>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</si>
  <si>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</si>
  <si>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</si>
  <si>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</si>
  <si>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</si>
  <si>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</si>
  <si>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</si>
  <si>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</si>
  <si>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</si>
  <si>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</si>
  <si>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</si>
  <si>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</si>
  <si>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</si>
  <si>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</si>
  <si>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</si>
  <si>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</si>
  <si>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</si>
  <si>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</si>
  <si>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</si>
  <si>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</si>
  <si>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</si>
  <si>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</si>
  <si>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</si>
  <si>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</si>
  <si>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</si>
  <si>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</si>
  <si>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</si>
  <si>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</si>
  <si>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</si>
  <si>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</si>
  <si>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</si>
  <si>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</si>
  <si>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</si>
  <si>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</si>
  <si>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</si>
  <si>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</si>
  <si>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</si>
  <si>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</si>
  <si>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</si>
  <si>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</si>
  <si>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</si>
  <si>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</si>
  <si>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</si>
  <si>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</si>
  <si>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</si>
  <si>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</si>
  <si>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</si>
  <si>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</si>
  <si>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</si>
  <si>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</si>
  <si>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</si>
  <si>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</si>
  <si>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</si>
  <si>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</si>
  <si>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</si>
  <si>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</si>
  <si>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</si>
  <si>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</si>
  <si>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</si>
  <si>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</si>
  <si>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</si>
  <si>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</si>
  <si>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</si>
  <si>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</si>
  <si>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</si>
  <si>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</si>
  <si>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</si>
  <si>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</si>
  <si>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</si>
  <si>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</si>
  <si>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</si>
  <si>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</si>
  <si>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</si>
  <si>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</si>
  <si>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</si>
  <si>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</si>
  <si>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</si>
  <si>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</si>
  <si>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</si>
  <si>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</si>
  <si>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</si>
  <si>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</si>
  <si>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</si>
  <si>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</si>
  <si>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</si>
  <si>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</si>
  <si>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</si>
  <si>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</si>
  <si>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</si>
  <si>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</si>
  <si>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</si>
  <si>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</si>
  <si>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</si>
  <si>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</si>
  <si>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</si>
  <si>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</si>
  <si>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</si>
  <si>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</si>
  <si>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</si>
  <si>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</si>
  <si>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</si>
  <si>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</si>
  <si>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</si>
  <si>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</si>
  <si>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</si>
  <si>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</si>
  <si>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</si>
  <si>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</si>
  <si>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</si>
  <si>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</si>
  <si>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</si>
  <si>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</si>
  <si>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</si>
  <si>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</si>
  <si>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</si>
  <si>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</si>
  <si>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</si>
  <si>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</si>
  <si>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</si>
  <si>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</si>
  <si>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</si>
  <si>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</si>
  <si>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</si>
  <si>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</si>
  <si>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</si>
  <si>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</si>
  <si>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</si>
  <si>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</si>
  <si>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</si>
  <si>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</si>
  <si>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</si>
  <si>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</si>
  <si>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</si>
  <si>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</si>
  <si>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</si>
  <si>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</si>
  <si>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</si>
  <si>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</si>
  <si>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</si>
  <si>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</si>
  <si>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</si>
  <si>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</si>
  <si>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</si>
  <si>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</si>
  <si>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</si>
  <si>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</si>
  <si>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</si>
  <si>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</si>
  <si>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</si>
  <si>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</si>
  <si>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</si>
  <si>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</si>
  <si>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</si>
  <si>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</si>
  <si>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</si>
  <si>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</si>
  <si>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</si>
  <si>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</si>
  <si>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</si>
  <si>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</si>
  <si>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</si>
  <si>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</si>
  <si>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</si>
  <si>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</si>
  <si>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</si>
  <si>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</si>
  <si>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</si>
  <si>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</si>
  <si>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</si>
  <si>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</si>
  <si>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</si>
  <si>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</si>
  <si>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</si>
  <si>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</si>
  <si>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</si>
  <si>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</si>
  <si>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</si>
  <si>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</si>
  <si>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</si>
  <si>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</si>
  <si>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</si>
  <si>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</si>
  <si>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</si>
  <si>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</si>
  <si>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</si>
  <si>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</si>
  <si>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</si>
  <si>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</si>
  <si>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</si>
  <si>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</si>
  <si>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</si>
  <si>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</si>
  <si>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</si>
  <si>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</si>
  <si>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</si>
  <si>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</si>
  <si>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</si>
  <si>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</si>
  <si>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</si>
  <si>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</si>
  <si>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</si>
  <si>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</si>
  <si>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</si>
  <si>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</si>
  <si>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</si>
  <si>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</si>
  <si>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</si>
  <si>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</si>
  <si>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</si>
  <si>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</si>
  <si>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</si>
  <si>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</si>
  <si>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</si>
  <si>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</si>
  <si>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</si>
  <si>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</si>
  <si>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</si>
  <si>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</si>
  <si>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</si>
  <si>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</si>
  <si>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</si>
  <si>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</si>
  <si>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</si>
  <si>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</si>
  <si>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</si>
  <si>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</si>
  <si>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</si>
  <si>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</si>
  <si>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</si>
  <si>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</si>
  <si>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</si>
  <si>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</si>
  <si>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</si>
  <si>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</si>
  <si>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</si>
  <si>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</si>
  <si>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</si>
  <si>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</si>
  <si>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</si>
  <si>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</si>
  <si>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</si>
  <si>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</si>
  <si>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</si>
  <si>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</si>
  <si>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</si>
  <si>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</si>
  <si>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</si>
  <si>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</si>
  <si>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</si>
  <si>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</si>
  <si>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</si>
  <si>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</si>
  <si>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</si>
  <si>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</si>
  <si>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</si>
  <si>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</si>
  <si>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</si>
  <si>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</si>
  <si>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</si>
  <si>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</si>
  <si>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</si>
  <si>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</si>
  <si>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</si>
  <si>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</si>
  <si>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</si>
  <si>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</si>
  <si>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</si>
  <si>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</si>
  <si>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</si>
  <si>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</si>
  <si>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</si>
  <si>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</si>
  <si>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</si>
  <si>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</si>
  <si>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</si>
  <si>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</si>
  <si>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</si>
  <si>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</si>
  <si>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</si>
  <si>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</si>
  <si>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</si>
  <si>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</si>
  <si>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</si>
  <si>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</si>
  <si>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</si>
  <si>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</si>
  <si>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</si>
  <si>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</si>
  <si>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</si>
  <si>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</si>
  <si>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</si>
  <si>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</si>
  <si>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</si>
  <si>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</si>
  <si>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</si>
  <si>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</si>
  <si>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</si>
  <si>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</si>
  <si>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</si>
  <si>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</si>
  <si>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</si>
  <si>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</si>
  <si>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</si>
  <si>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</si>
  <si>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</si>
  <si>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</si>
  <si>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</si>
  <si>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</si>
  <si>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</si>
  <si>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</si>
  <si>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</si>
  <si>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</si>
  <si>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</si>
  <si>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</si>
  <si>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</si>
  <si>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</si>
  <si>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</si>
  <si>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</si>
  <si>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</si>
  <si>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</si>
  <si>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</si>
  <si>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</si>
  <si>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</si>
  <si>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</si>
  <si>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</si>
  <si>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</si>
  <si>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</si>
  <si>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</si>
  <si>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</si>
  <si>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</si>
  <si>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</si>
  <si>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</si>
  <si>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</si>
  <si>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</si>
  <si>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</si>
  <si>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</si>
  <si>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</si>
  <si>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</si>
  <si>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</si>
  <si>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</si>
  <si>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</si>
  <si>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</si>
  <si>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</si>
  <si>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</si>
  <si>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</si>
  <si>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</si>
  <si>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</si>
  <si>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</si>
  <si>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</si>
  <si>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</si>
  <si>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</si>
  <si>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</si>
  <si>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</si>
  <si>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</si>
  <si>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</si>
  <si>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</si>
  <si>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</si>
  <si>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</si>
  <si>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</si>
  <si>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</si>
  <si>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</si>
  <si>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</si>
  <si>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</si>
  <si>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</si>
  <si>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</si>
  <si>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</si>
  <si>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</si>
  <si>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</si>
  <si>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</si>
  <si>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</si>
  <si>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</si>
  <si>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</si>
  <si>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</si>
  <si>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</si>
  <si>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</si>
  <si>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</si>
  <si>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</si>
  <si>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</si>
  <si>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</si>
  <si>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</si>
  <si>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</si>
  <si>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</si>
  <si>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</si>
  <si>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</si>
  <si>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</si>
  <si>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</si>
  <si>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</si>
  <si>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</si>
  <si>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</si>
  <si>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</si>
  <si>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</si>
  <si>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</si>
  <si>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</si>
  <si>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</si>
  <si>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</si>
  <si>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</si>
  <si>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</si>
  <si>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</si>
  <si>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</si>
  <si>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</si>
  <si>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</si>
  <si>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</si>
  <si>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</si>
  <si>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</si>
  <si>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</si>
  <si>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</si>
  <si>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</si>
  <si>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</si>
  <si>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</si>
  <si>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</si>
  <si>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</si>
  <si>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</si>
  <si>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</si>
  <si>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</si>
  <si>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</si>
  <si>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</si>
  <si>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</si>
  <si>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</si>
  <si>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</si>
  <si>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</si>
  <si>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</si>
  <si>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</si>
  <si>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</si>
  <si>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</si>
  <si>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</si>
  <si>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</si>
  <si>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</si>
  <si>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</si>
  <si>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</si>
  <si>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</si>
  <si>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</si>
  <si>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</si>
  <si>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</si>
  <si>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</si>
  <si>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</si>
  <si>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</si>
  <si>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</si>
  <si>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</si>
  <si>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</si>
  <si>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</si>
  <si>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</si>
  <si>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</si>
  <si>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</si>
  <si>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</si>
  <si>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</si>
  <si>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</si>
  <si>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</si>
  <si>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</si>
  <si>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</si>
  <si>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</si>
  <si>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</si>
  <si>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</si>
  <si>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</si>
  <si>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</si>
  <si>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</si>
  <si>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</si>
  <si>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</si>
  <si>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</si>
  <si>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</si>
  <si>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</si>
  <si>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</si>
  <si>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</si>
  <si>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</si>
  <si>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</si>
  <si>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</si>
  <si>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</si>
  <si>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</si>
  <si>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</si>
  <si>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</si>
  <si>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</si>
  <si>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</si>
  <si>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</si>
  <si>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</si>
  <si>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</si>
  <si>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</si>
  <si>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</si>
  <si>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</si>
  <si>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</si>
  <si>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</si>
  <si>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</si>
  <si>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</si>
  <si>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</si>
  <si>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</si>
  <si>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</si>
  <si>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</si>
  <si>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</si>
  <si>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</si>
  <si>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</si>
  <si>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</si>
  <si>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</si>
  <si>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</si>
  <si>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</si>
  <si>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</si>
  <si>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</si>
  <si>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</si>
  <si>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</si>
  <si>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</si>
  <si>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</si>
  <si>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</si>
  <si>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</si>
  <si>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</si>
  <si>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</si>
  <si>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</si>
  <si>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</si>
  <si>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</si>
  <si>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</si>
  <si>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</si>
  <si>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</si>
  <si>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</si>
  <si>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</si>
  <si>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</si>
  <si>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</si>
  <si>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</si>
  <si>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</si>
  <si>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</si>
  <si>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</si>
  <si>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</si>
  <si>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</si>
  <si>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</si>
  <si>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</si>
  <si>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</si>
  <si>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</si>
  <si>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</si>
  <si>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</si>
  <si>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</si>
  <si>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</si>
  <si>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</si>
  <si>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</si>
  <si>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</si>
  <si>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</si>
  <si>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</si>
  <si>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</si>
  <si>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</si>
  <si>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</si>
  <si>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</si>
  <si>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</si>
  <si>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</si>
  <si>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</si>
  <si>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</si>
  <si>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</si>
  <si>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</si>
  <si>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</si>
  <si>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</si>
  <si>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</si>
  <si>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</si>
  <si>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</si>
  <si>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</si>
  <si>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</si>
  <si>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</si>
  <si>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</si>
  <si>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</si>
  <si>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</si>
  <si>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</si>
  <si>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</si>
  <si>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</si>
  <si>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</si>
  <si>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</si>
  <si>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</si>
  <si>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</si>
  <si>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</si>
  <si>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</si>
  <si>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</si>
  <si>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</si>
  <si>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</si>
  <si>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</si>
  <si>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</si>
  <si>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</si>
  <si>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</si>
  <si>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</si>
  <si>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</si>
  <si>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</si>
  <si>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</si>
  <si>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</si>
  <si>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</si>
  <si>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</si>
  <si>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</si>
  <si>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</si>
  <si>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</si>
  <si>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</si>
  <si>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</si>
  <si>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</si>
  <si>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</si>
  <si>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</si>
  <si>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</si>
  <si>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</si>
  <si>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</si>
  <si>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</si>
  <si>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</si>
  <si>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</si>
  <si>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</si>
  <si>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</si>
  <si>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</si>
  <si>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</si>
  <si>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</si>
  <si>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</si>
  <si>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</si>
  <si>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</si>
  <si>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</si>
  <si>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</si>
  <si>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</si>
  <si>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</si>
  <si>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</si>
  <si>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</si>
  <si>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</si>
  <si>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</si>
  <si>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</si>
  <si>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</si>
  <si>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</si>
  <si>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</si>
  <si>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</si>
  <si>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</si>
  <si>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</si>
  <si>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</si>
  <si>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</si>
  <si>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</si>
  <si>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</si>
  <si>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</si>
  <si>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</si>
  <si>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</si>
  <si>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</si>
  <si>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</si>
  <si>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</si>
  <si>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</si>
  <si>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</si>
  <si>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</si>
  <si>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</si>
  <si>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</si>
  <si>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</si>
  <si>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</si>
  <si>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</si>
  <si>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</si>
  <si>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</si>
  <si>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</si>
  <si>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</si>
  <si>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</si>
  <si>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</si>
  <si>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</si>
  <si>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</si>
  <si>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</si>
  <si>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</si>
  <si>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</si>
  <si>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</si>
  <si>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</si>
  <si>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</si>
  <si>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</si>
  <si>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</si>
  <si>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</si>
  <si>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</si>
  <si>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</si>
  <si>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</si>
  <si>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</si>
  <si>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</si>
  <si>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</si>
  <si>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</si>
  <si>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</si>
  <si>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</si>
  <si>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</si>
  <si>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</si>
  <si>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</si>
  <si>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</si>
  <si>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</si>
  <si>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</si>
  <si>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</si>
  <si>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</si>
  <si>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</si>
  <si>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</si>
  <si>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</si>
  <si>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</si>
  <si>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</si>
  <si>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</si>
  <si>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</si>
  <si>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</si>
  <si>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</si>
  <si>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</si>
  <si>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</si>
  <si>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</si>
  <si>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</si>
  <si>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</si>
  <si>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</si>
  <si>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</si>
  <si>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</si>
  <si>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</si>
  <si>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</si>
  <si>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</si>
  <si>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</si>
  <si>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</si>
  <si>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</si>
  <si>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</si>
  <si>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</si>
  <si>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</si>
  <si>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</si>
  <si>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</si>
  <si>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</si>
  <si>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</si>
  <si>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</si>
  <si>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</si>
  <si>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</si>
  <si>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</si>
  <si>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</si>
  <si>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</si>
  <si>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</si>
  <si>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</si>
  <si>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</si>
  <si>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</si>
  <si>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</si>
  <si>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</si>
  <si>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</si>
  <si>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</si>
  <si>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</si>
  <si>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</si>
  <si>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</si>
  <si>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</si>
  <si>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</si>
  <si>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</si>
  <si>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</si>
  <si>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</si>
  <si>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</si>
  <si>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</si>
  <si>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</si>
  <si>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</si>
  <si>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</si>
  <si>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</si>
  <si>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</si>
  <si>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</si>
  <si>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</si>
  <si>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</si>
  <si>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</si>
  <si>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</si>
  <si>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</si>
  <si>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</si>
  <si>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</si>
  <si>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</si>
  <si>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</si>
  <si>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</si>
  <si>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</si>
  <si>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</si>
  <si>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</si>
  <si>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</si>
  <si>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</si>
  <si>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</si>
  <si>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</si>
  <si>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</si>
  <si>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</si>
  <si>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</si>
  <si>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</si>
  <si>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</si>
  <si>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</si>
  <si>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</si>
  <si>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</si>
  <si>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</si>
  <si>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</si>
  <si>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</si>
  <si>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</si>
  <si>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</si>
  <si>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</si>
  <si>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</si>
  <si>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</si>
  <si>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</si>
  <si>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</si>
  <si>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</si>
  <si>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</si>
  <si>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</si>
  <si>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</si>
  <si>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</si>
  <si>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</si>
  <si>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</si>
  <si>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</si>
  <si>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</si>
  <si>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</si>
  <si>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</si>
  <si>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</si>
  <si>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</si>
  <si>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</si>
  <si>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</si>
  <si>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</si>
  <si>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</si>
  <si>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</si>
  <si>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</si>
  <si>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</si>
  <si>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</si>
  <si>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</si>
  <si>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</si>
  <si>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</si>
  <si>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</si>
  <si>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</si>
  <si>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</si>
  <si>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</si>
  <si>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</si>
  <si>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</si>
  <si>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</si>
  <si>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</si>
  <si>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</si>
  <si>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</si>
  <si>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</si>
  <si>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</si>
  <si>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</si>
  <si>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</si>
  <si>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</si>
  <si>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</si>
  <si>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</si>
  <si>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</si>
  <si>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</si>
  <si>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</si>
  <si>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</si>
  <si>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</si>
  <si>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</si>
  <si>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</si>
  <si>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</si>
  <si>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</si>
  <si>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</si>
  <si>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</si>
  <si>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</si>
  <si>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</si>
  <si>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</si>
  <si>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</si>
  <si>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</si>
  <si>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</si>
  <si>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</si>
  <si>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</si>
  <si>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</si>
  <si>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</si>
  <si>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</si>
  <si>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</si>
  <si>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</si>
  <si>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</si>
  <si>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</si>
  <si>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</si>
  <si>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</si>
  <si>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</si>
  <si>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</si>
  <si>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</si>
  <si>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</si>
  <si>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</si>
  <si>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</si>
  <si>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</si>
  <si>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</si>
  <si>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</si>
  <si>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</si>
  <si>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</si>
  <si>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</si>
  <si>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</si>
  <si>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</si>
  <si>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</si>
  <si>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</si>
  <si>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</si>
  <si>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</si>
  <si>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</si>
  <si>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</si>
  <si>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</si>
  <si>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</si>
  <si>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</si>
  <si>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</si>
  <si>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</si>
  <si>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</si>
  <si>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</si>
  <si>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</si>
  <si>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</si>
  <si>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</si>
  <si>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</si>
  <si>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</si>
  <si>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</si>
  <si>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</si>
  <si>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</si>
  <si>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</si>
  <si>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</si>
  <si>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</si>
  <si>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</si>
  <si>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</si>
  <si>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</si>
  <si>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</si>
  <si>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</si>
  <si>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</si>
  <si>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</si>
  <si>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</si>
  <si>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</si>
  <si>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</si>
  <si>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</si>
  <si>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</si>
  <si>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</si>
  <si>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</si>
  <si>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</si>
  <si>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</si>
  <si>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</si>
  <si>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</si>
  <si>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</si>
  <si>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</si>
  <si>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</si>
  <si>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</si>
  <si>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</si>
  <si>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</si>
  <si>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</si>
  <si>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</si>
  <si>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</si>
  <si>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</si>
  <si>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</si>
  <si>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</si>
  <si>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</si>
  <si>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</si>
  <si>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</si>
  <si>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</si>
  <si>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</si>
  <si>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</si>
  <si>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</si>
  <si>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</si>
  <si>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</si>
  <si>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</si>
  <si>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</si>
  <si>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</si>
  <si>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</si>
  <si>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</si>
  <si>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</si>
  <si>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</si>
  <si>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</si>
  <si>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</si>
  <si>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</si>
  <si>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</si>
  <si>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</si>
  <si>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</si>
  <si>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</si>
  <si>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</si>
  <si>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</si>
  <si>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</si>
  <si>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</si>
  <si>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</si>
  <si>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</si>
  <si>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</si>
  <si>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</si>
  <si>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</si>
  <si>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</si>
  <si>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</si>
  <si>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</si>
  <si>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</si>
  <si>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</si>
  <si>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</si>
  <si>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</si>
  <si>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</si>
  <si>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</si>
  <si>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</si>
  <si>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</si>
  <si>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</si>
  <si>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</si>
  <si>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</si>
  <si>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</si>
  <si>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</si>
  <si>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</si>
  <si>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</si>
  <si>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</si>
  <si>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</si>
  <si>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</si>
  <si>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</si>
  <si>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</si>
  <si>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</si>
  <si>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</si>
  <si>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</si>
  <si>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</si>
  <si>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</si>
  <si>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</si>
  <si>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</si>
  <si>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</si>
  <si>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</si>
  <si>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</si>
  <si>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</si>
  <si>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</si>
  <si>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</si>
  <si>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</si>
  <si>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</si>
  <si>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</si>
  <si>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</si>
  <si>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</si>
  <si>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</si>
  <si>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</si>
  <si>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</si>
  <si>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</si>
  <si>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</si>
  <si>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</si>
  <si>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</si>
  <si>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</si>
  <si>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</si>
  <si>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</si>
  <si>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</si>
  <si>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</si>
  <si>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</si>
  <si>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</si>
  <si>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</si>
  <si>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</si>
  <si>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</si>
  <si>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</si>
  <si>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</si>
  <si>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</si>
  <si>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</si>
  <si>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</si>
  <si>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</si>
  <si>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</si>
  <si>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</si>
  <si>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</si>
  <si>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</si>
  <si>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</si>
  <si>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</si>
  <si>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</si>
  <si>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</si>
  <si>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</si>
  <si>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</si>
  <si>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</si>
  <si>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</si>
  <si>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</si>
  <si>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</si>
  <si>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</si>
  <si>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</si>
  <si>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</si>
  <si>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</si>
  <si>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</si>
  <si>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</si>
  <si>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</si>
  <si>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</si>
  <si>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</si>
  <si>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</si>
  <si>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</si>
  <si>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</si>
  <si>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</si>
  <si>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</si>
  <si>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</si>
  <si>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</si>
  <si>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</si>
  <si>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</si>
  <si>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</si>
  <si>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</si>
  <si>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</si>
  <si>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</si>
  <si>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</si>
  <si>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</si>
  <si>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</si>
  <si>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</si>
  <si>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</si>
  <si>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</si>
  <si>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</si>
  <si>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</si>
  <si>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</si>
  <si>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</si>
  <si>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</si>
  <si>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</si>
  <si>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</si>
  <si>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</si>
  <si>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</si>
  <si>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</si>
  <si>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</si>
  <si>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</si>
  <si>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</si>
  <si>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</si>
  <si>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</si>
  <si>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</si>
  <si>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</si>
  <si>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</si>
  <si>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</si>
  <si>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</si>
  <si>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</si>
  <si>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</si>
  <si>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</si>
  <si>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</si>
  <si>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</si>
  <si>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</si>
  <si>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</si>
  <si>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</si>
  <si>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</si>
  <si>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</si>
  <si>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</si>
  <si>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</si>
  <si>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</si>
  <si>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</si>
  <si>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</si>
  <si>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</si>
  <si>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</si>
  <si>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</si>
  <si>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</si>
  <si>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</si>
  <si>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</si>
  <si>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</si>
  <si>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</si>
  <si>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</si>
  <si>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</si>
  <si>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</si>
  <si>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</si>
  <si>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</si>
  <si>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</si>
  <si>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</si>
  <si>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</si>
  <si>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</si>
  <si>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</si>
  <si>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</si>
  <si>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</si>
  <si>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</si>
  <si>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</si>
  <si>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</si>
  <si>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</si>
  <si>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</si>
  <si>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</si>
  <si>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</si>
  <si>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</si>
  <si>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</si>
  <si>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</si>
  <si>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</si>
  <si>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</si>
  <si>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</si>
  <si>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</si>
  <si>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</si>
  <si>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</si>
  <si>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</si>
  <si>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</si>
  <si>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</si>
  <si>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</si>
  <si>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</si>
  <si>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</si>
  <si>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</si>
  <si>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</si>
  <si>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</si>
  <si>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</si>
  <si>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</si>
  <si>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</si>
  <si>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</si>
  <si>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</si>
  <si>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</si>
  <si>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</si>
  <si>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</si>
  <si>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</si>
  <si>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</si>
  <si>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</si>
  <si>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</si>
  <si>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</si>
  <si>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</si>
  <si>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</si>
  <si>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</si>
  <si>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</si>
  <si>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</si>
  <si>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</si>
  <si>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</si>
  <si>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</si>
  <si>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</si>
  <si>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</si>
  <si>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</si>
  <si>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</si>
  <si>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</si>
  <si>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</si>
  <si>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</si>
  <si>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</si>
  <si>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</si>
  <si>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</si>
  <si>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</si>
  <si>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</si>
  <si>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</si>
  <si>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</si>
  <si>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</si>
  <si>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</si>
  <si>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</si>
  <si>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</si>
  <si>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</si>
  <si>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</si>
  <si>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</si>
  <si>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</si>
  <si>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</si>
  <si>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</si>
  <si>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</si>
  <si>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</si>
  <si>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</si>
  <si>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</si>
  <si>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</si>
  <si>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</si>
  <si>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</si>
  <si>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</si>
  <si>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</si>
  <si>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</si>
  <si>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</si>
  <si>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</si>
  <si>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</si>
  <si>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</si>
  <si>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</si>
  <si>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</si>
  <si>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</si>
  <si>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</si>
  <si>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</si>
  <si>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</si>
  <si>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</si>
  <si>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</si>
  <si>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</si>
  <si>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</si>
  <si>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</si>
  <si>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</si>
  <si>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</si>
  <si>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</si>
  <si>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</si>
  <si>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</si>
  <si>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</si>
  <si>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</si>
  <si>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</si>
  <si>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</si>
  <si>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</si>
  <si>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</si>
  <si>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</si>
  <si>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</si>
  <si>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</si>
  <si>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</si>
  <si>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</si>
  <si>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</si>
  <si>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</si>
  <si>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</si>
  <si>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</si>
  <si>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</si>
  <si>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</si>
  <si>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</si>
  <si>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</si>
  <si>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</si>
  <si>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</si>
  <si>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</si>
  <si>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</si>
  <si>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</si>
  <si>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</si>
  <si>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</si>
  <si>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</si>
  <si>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</si>
  <si>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</si>
  <si>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</si>
  <si>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</si>
  <si>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</si>
  <si>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</si>
  <si>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</si>
  <si>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</si>
  <si>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</si>
  <si>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</si>
  <si>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</si>
  <si>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</si>
  <si>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</si>
  <si>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</si>
  <si>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</si>
  <si>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</si>
  <si>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</si>
  <si>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</si>
  <si>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</si>
  <si>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</si>
  <si>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</si>
  <si>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</si>
  <si>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</si>
  <si>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</si>
  <si>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</si>
  <si>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</si>
  <si>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</si>
  <si>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</si>
  <si>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</si>
  <si>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</si>
  <si>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</si>
  <si>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</si>
  <si>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</si>
  <si>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</si>
  <si>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</si>
  <si>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</si>
  <si>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</si>
  <si>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</si>
  <si>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</si>
  <si>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</si>
  <si>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</si>
  <si>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</si>
  <si>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</si>
  <si>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</si>
  <si>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</si>
  <si>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</si>
  <si>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</si>
  <si>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</si>
  <si>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</si>
  <si>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</si>
  <si>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</si>
  <si>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</si>
  <si>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</si>
  <si>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</si>
  <si>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</si>
  <si>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</si>
  <si>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</si>
  <si>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</si>
  <si>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</si>
  <si>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</si>
  <si>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</si>
  <si>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</si>
  <si>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</si>
  <si>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</si>
  <si>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</si>
  <si>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</si>
  <si>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</si>
  <si>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</si>
  <si>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</si>
  <si>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</si>
  <si>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</si>
  <si>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</si>
  <si>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</si>
  <si>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</si>
  <si>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</si>
  <si>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</si>
  <si>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</si>
  <si>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</si>
  <si>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</si>
  <si>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</si>
  <si>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</si>
  <si>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</si>
  <si>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</si>
  <si>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</si>
  <si>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</si>
  <si>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</si>
  <si>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</si>
  <si>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</si>
  <si>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</si>
  <si>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</si>
  <si>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</si>
  <si>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</si>
  <si>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</si>
  <si>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</si>
  <si>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</si>
  <si>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</si>
  <si>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</si>
  <si>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</si>
  <si>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</si>
  <si>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</si>
  <si>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</si>
  <si>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</si>
  <si>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</si>
  <si>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</si>
  <si>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</si>
  <si>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</si>
  <si>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</si>
  <si>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</si>
  <si>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</si>
  <si>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</si>
  <si>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</si>
  <si>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</si>
  <si>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</si>
  <si>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</si>
  <si>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</si>
  <si>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</si>
  <si>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</si>
  <si>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</si>
  <si>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</si>
  <si>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</si>
  <si>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</si>
  <si>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</si>
  <si>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</si>
  <si>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</si>
  <si>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</si>
  <si>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</si>
  <si>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</si>
  <si>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</si>
  <si>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</si>
  <si>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</si>
  <si>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</si>
  <si>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</si>
  <si>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</si>
  <si>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</si>
  <si>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</si>
  <si>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</si>
  <si>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</si>
  <si>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</si>
  <si>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</si>
  <si>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</si>
  <si>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</si>
  <si>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</si>
  <si>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</si>
  <si>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</si>
  <si>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</si>
  <si>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</si>
  <si>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</si>
  <si>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</si>
  <si>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</si>
  <si>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</si>
  <si>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</si>
  <si>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</si>
  <si>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</si>
  <si>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</si>
  <si>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</si>
  <si>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</si>
  <si>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</si>
  <si>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</si>
  <si>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</si>
  <si>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</si>
  <si>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</si>
  <si>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</si>
  <si>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</si>
  <si>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</si>
  <si>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</si>
  <si>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</si>
  <si>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</si>
  <si>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</si>
  <si>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</si>
  <si>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</si>
  <si>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</si>
  <si>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</si>
  <si>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</si>
  <si>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</si>
  <si>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</si>
  <si>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</si>
  <si>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</si>
  <si>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</si>
  <si>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</si>
  <si>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</si>
  <si>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</si>
  <si>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</si>
  <si>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</si>
  <si>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</si>
  <si>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</si>
  <si>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</si>
  <si>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</si>
  <si>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</si>
  <si>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</si>
  <si>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</si>
  <si>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</si>
  <si>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</si>
  <si>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</si>
  <si>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</si>
  <si>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</si>
  <si>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</si>
  <si>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</si>
  <si>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</si>
  <si>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</si>
  <si>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</si>
  <si>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</si>
  <si>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</si>
  <si>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</si>
  <si>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</si>
  <si>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</si>
  <si>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</si>
  <si>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</si>
  <si>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</si>
  <si>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</si>
  <si>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</si>
  <si>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</si>
  <si>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</si>
  <si>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</si>
  <si>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</si>
  <si>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</si>
  <si>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</si>
  <si>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</si>
  <si>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</si>
  <si>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</si>
  <si>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</si>
  <si>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</si>
  <si>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</si>
  <si>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</si>
  <si>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</si>
  <si>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</si>
  <si>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</si>
  <si>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</si>
  <si>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</si>
  <si>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</si>
  <si>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</si>
  <si>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</si>
  <si>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</si>
  <si>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</si>
  <si>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</si>
  <si>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</si>
  <si>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</si>
  <si>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</si>
  <si>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</si>
  <si>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</si>
  <si>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</si>
  <si>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</si>
  <si>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</si>
  <si>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</si>
  <si>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</si>
  <si>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</si>
  <si>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</si>
  <si>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</si>
  <si>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</si>
  <si>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</si>
  <si>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</si>
  <si>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</si>
  <si>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</si>
  <si>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</si>
  <si>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</si>
  <si>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</si>
  <si>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</si>
  <si>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</si>
  <si>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</si>
  <si>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</si>
  <si>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</si>
  <si>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</si>
  <si>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</si>
  <si>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</si>
  <si>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</si>
  <si>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</si>
  <si>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</si>
  <si>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</si>
  <si>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</si>
  <si>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</si>
  <si>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</si>
  <si>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</si>
  <si>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</si>
  <si>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</si>
  <si>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</si>
  <si>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</si>
  <si>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</si>
  <si>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</si>
  <si>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</si>
  <si>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</si>
  <si>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</si>
  <si>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</si>
  <si>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</si>
  <si>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</si>
  <si>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</si>
  <si>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</si>
  <si>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</si>
  <si>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</si>
  <si>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</si>
  <si>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</si>
  <si>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</si>
  <si>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</si>
  <si>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</si>
  <si>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</si>
  <si>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</si>
  <si>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</si>
  <si>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</si>
  <si>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</si>
  <si>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</si>
  <si>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</si>
  <si>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</si>
  <si>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</si>
  <si>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</si>
  <si>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</si>
  <si>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</si>
  <si>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</si>
  <si>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</si>
  <si>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</si>
  <si>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</si>
  <si>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</si>
  <si>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</si>
  <si>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</si>
  <si>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</si>
  <si>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</si>
  <si>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</si>
  <si>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</si>
  <si>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</si>
  <si>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</si>
  <si>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</si>
  <si>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</si>
  <si>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</si>
  <si>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</si>
  <si>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</si>
  <si>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</si>
  <si>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</si>
  <si>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</si>
  <si>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</si>
  <si>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</si>
  <si>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</si>
  <si>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</si>
  <si>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</si>
  <si>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</si>
  <si>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</si>
  <si>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</si>
  <si>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</si>
  <si>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</si>
  <si>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</si>
  <si>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</si>
  <si>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</si>
  <si>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</si>
  <si>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</si>
  <si>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</si>
  <si>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</si>
  <si>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</si>
  <si>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</si>
  <si>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</si>
  <si>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</si>
  <si>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</si>
  <si>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</si>
  <si>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</si>
  <si>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</si>
  <si>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</si>
  <si>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</si>
  <si>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</si>
  <si>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</si>
  <si>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</si>
  <si>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</si>
  <si>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</si>
  <si>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</si>
  <si>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</si>
  <si>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</si>
  <si>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</si>
  <si>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</si>
  <si>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</si>
  <si>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</si>
  <si>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</si>
  <si>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</si>
  <si>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</si>
  <si>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</si>
  <si>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</si>
  <si>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</si>
  <si>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</si>
  <si>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</si>
  <si>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</si>
  <si>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</si>
  <si>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</si>
  <si>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</si>
  <si>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</si>
  <si>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</si>
  <si>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</si>
  <si>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</si>
  <si>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</si>
  <si>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</si>
  <si>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</si>
  <si>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</si>
  <si>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</si>
  <si>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</si>
  <si>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</si>
  <si>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</si>
  <si>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</si>
  <si>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</si>
  <si>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</si>
  <si>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</si>
  <si>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</si>
  <si>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</si>
  <si>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</si>
  <si>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</si>
  <si>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</si>
  <si>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</si>
  <si>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</si>
  <si>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</si>
  <si>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</si>
  <si>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</si>
  <si>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</si>
  <si>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</si>
  <si>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</si>
  <si>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</si>
  <si>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</si>
  <si>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</si>
  <si>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</si>
  <si>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</si>
  <si>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</si>
  <si>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</si>
  <si>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</si>
  <si>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</si>
  <si>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</si>
  <si>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</si>
  <si>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</si>
  <si>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</si>
  <si>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</si>
  <si>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</si>
  <si>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</si>
  <si>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</si>
  <si>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</si>
  <si>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</si>
  <si>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</si>
  <si>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</si>
  <si>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</si>
  <si>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</si>
  <si>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</si>
  <si>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</si>
  <si>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</si>
  <si>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</si>
  <si>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</si>
  <si>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</si>
  <si>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</si>
  <si>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</si>
  <si>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</si>
  <si>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</si>
  <si>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</si>
  <si>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</si>
  <si>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</si>
  <si>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</si>
  <si>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</si>
  <si>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</si>
  <si>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</si>
  <si>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</si>
  <si>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</si>
  <si>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</si>
  <si>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</si>
  <si>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</si>
  <si>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</si>
  <si>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</si>
  <si>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</si>
  <si>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</si>
  <si>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</si>
  <si>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</si>
  <si>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</si>
  <si>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</si>
  <si>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</si>
  <si>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</si>
  <si>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</si>
  <si>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</si>
  <si>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</si>
  <si>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</si>
  <si>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</si>
  <si>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</si>
  <si>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</si>
  <si>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</si>
  <si>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</si>
  <si>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</si>
  <si>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</si>
  <si>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</si>
  <si>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</si>
  <si>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</si>
  <si>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</si>
  <si>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</si>
  <si>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</si>
  <si>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</si>
  <si>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</si>
  <si>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</si>
  <si>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</si>
  <si>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</si>
  <si>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</si>
  <si>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</si>
  <si>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</si>
  <si>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</si>
  <si>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</si>
  <si>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</si>
  <si>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</si>
  <si>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</si>
  <si>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</si>
  <si>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</si>
  <si>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</si>
  <si>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</si>
  <si>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</si>
  <si>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</si>
  <si>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</si>
  <si>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</si>
  <si>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</si>
  <si>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</si>
  <si>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</si>
  <si>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</si>
  <si>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</si>
  <si>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</si>
  <si>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</si>
  <si>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</si>
  <si>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</si>
  <si>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</si>
  <si>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</si>
  <si>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</si>
  <si>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</si>
  <si>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</si>
  <si>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</si>
  <si>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</si>
  <si>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</si>
  <si>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</si>
  <si>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</si>
  <si>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</si>
  <si>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</si>
  <si>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</si>
  <si>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</si>
  <si>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</si>
  <si>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</si>
  <si>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</si>
  <si>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</si>
  <si>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</si>
  <si>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</si>
  <si>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</si>
  <si>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</si>
  <si>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</si>
  <si>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</si>
  <si>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</si>
  <si>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</si>
  <si>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</si>
  <si>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</si>
  <si>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</si>
  <si>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</si>
  <si>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</si>
  <si>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</si>
  <si>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</si>
  <si>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</si>
  <si>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</si>
  <si>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</si>
  <si>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</si>
  <si>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</si>
  <si>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</si>
  <si>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</si>
  <si>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</si>
  <si>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</si>
  <si>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</si>
  <si>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</si>
  <si>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</si>
  <si>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</si>
  <si>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</si>
  <si>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</si>
  <si>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</si>
  <si>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</si>
  <si>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</si>
  <si>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</si>
  <si>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</si>
  <si>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</si>
  <si>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</si>
  <si>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</si>
  <si>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</si>
  <si>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</si>
  <si>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</si>
  <si>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</si>
  <si>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</si>
  <si>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</si>
  <si>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</si>
  <si>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</si>
  <si>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</si>
  <si>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</si>
  <si>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</si>
  <si>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</si>
  <si>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</si>
  <si>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</si>
  <si>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</si>
  <si>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</si>
  <si>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</si>
  <si>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</si>
  <si>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</si>
  <si>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</si>
  <si>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</si>
  <si>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</si>
  <si>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</si>
  <si>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</si>
  <si>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</si>
  <si>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</si>
  <si>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</si>
  <si>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</si>
  <si>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</si>
  <si>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</si>
  <si>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</si>
  <si>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</si>
  <si>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</si>
  <si>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</si>
  <si>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</si>
  <si>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</si>
  <si>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</si>
  <si>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</si>
  <si>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</si>
  <si>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</si>
  <si>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</si>
  <si>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</si>
  <si>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</si>
  <si>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</si>
  <si>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</si>
  <si>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</si>
  <si>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</si>
  <si>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</si>
  <si>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</si>
  <si>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</si>
  <si>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</si>
  <si>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</si>
  <si>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</si>
  <si>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</si>
  <si>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</si>
  <si>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</si>
  <si>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</si>
  <si>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</si>
  <si>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</si>
  <si>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</si>
  <si>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</si>
  <si>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</si>
  <si>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</si>
  <si>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</si>
  <si>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</si>
  <si>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</si>
  <si>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</si>
  <si>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</si>
  <si>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</si>
  <si>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</si>
  <si>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</si>
  <si>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</si>
  <si>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</si>
  <si>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</si>
  <si>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</si>
  <si>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</si>
  <si>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</si>
  <si>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</si>
  <si>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</si>
  <si>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</si>
  <si>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</si>
  <si>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</si>
  <si>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</si>
  <si>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</si>
  <si>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</si>
  <si>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</si>
  <si>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</si>
  <si>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</si>
  <si>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</si>
  <si>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</si>
  <si>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</si>
  <si>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</si>
  <si>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</si>
  <si>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</si>
  <si>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</si>
  <si>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</si>
  <si>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</si>
  <si>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</si>
  <si>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</si>
  <si>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</si>
  <si>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</si>
  <si>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</si>
  <si>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</si>
  <si>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</si>
  <si>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</si>
  <si>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</si>
  <si>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</si>
  <si>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</si>
  <si>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</si>
  <si>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</si>
  <si>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</si>
  <si>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</si>
  <si>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</si>
  <si>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</si>
  <si>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</si>
  <si>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</si>
  <si>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</si>
  <si>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</si>
  <si>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</si>
  <si>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</si>
  <si>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</si>
  <si>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</si>
  <si>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</si>
  <si>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</si>
  <si>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</si>
  <si>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</si>
  <si>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</si>
  <si>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</si>
  <si>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</si>
  <si>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</si>
  <si>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</si>
  <si>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</si>
  <si>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</si>
  <si>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</si>
  <si>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</si>
  <si>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</si>
  <si>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</si>
  <si>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</si>
  <si>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</si>
  <si>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</si>
  <si>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</si>
  <si>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</si>
  <si>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</si>
  <si>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</si>
  <si>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</si>
  <si>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</si>
  <si>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</si>
  <si>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</si>
  <si>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</si>
  <si>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</si>
  <si>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</si>
  <si>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</si>
  <si>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</si>
  <si>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</si>
  <si>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</si>
  <si>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</si>
  <si>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</si>
  <si>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</si>
  <si>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</si>
  <si>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</si>
  <si>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</si>
  <si>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</si>
  <si>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</si>
  <si>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</si>
  <si>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</si>
  <si>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</si>
  <si>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</si>
  <si>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</si>
  <si>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</si>
  <si>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</si>
  <si>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</si>
  <si>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</si>
  <si>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</si>
  <si>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</si>
  <si>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</si>
  <si>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</si>
  <si>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</si>
  <si>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</si>
  <si>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</si>
  <si>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</si>
  <si>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</si>
  <si>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</si>
  <si>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</si>
  <si>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</si>
  <si>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</si>
  <si>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</si>
  <si>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</si>
  <si>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</si>
  <si>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</si>
  <si>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</si>
  <si>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</si>
  <si>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</si>
  <si>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</si>
  <si>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</si>
  <si>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</si>
  <si>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</si>
  <si>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</si>
  <si>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</si>
  <si>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</si>
  <si>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</si>
  <si>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</si>
  <si>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</si>
  <si>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</si>
  <si>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</si>
  <si>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</si>
  <si>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</si>
  <si>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</si>
  <si>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</si>
  <si>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</si>
  <si>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</si>
  <si>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</si>
  <si>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</si>
  <si>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</si>
  <si>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</si>
  <si>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</si>
  <si>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</si>
  <si>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</si>
  <si>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</si>
  <si>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</si>
  <si>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</si>
  <si>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</si>
  <si>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</si>
  <si>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</si>
  <si>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</si>
  <si>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</si>
  <si>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</si>
  <si>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</si>
  <si>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</si>
  <si>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</si>
  <si>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</si>
  <si>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</si>
  <si>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</si>
  <si>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</si>
  <si>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</si>
  <si>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</si>
  <si>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</si>
  <si>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</si>
  <si>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</si>
  <si>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</si>
  <si>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</si>
  <si>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</si>
  <si>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</si>
  <si>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</si>
  <si>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</si>
  <si>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</si>
  <si>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</si>
  <si>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</si>
  <si>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</si>
  <si>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</si>
  <si>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</si>
  <si>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</si>
  <si>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</si>
  <si>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</si>
  <si>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</si>
  <si>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</si>
  <si>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</si>
  <si>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</si>
  <si>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</si>
  <si>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</si>
  <si>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</si>
  <si>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</si>
  <si>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</si>
  <si>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</si>
  <si>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</si>
  <si>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</si>
  <si>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</si>
  <si>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</si>
  <si>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</si>
  <si>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</si>
  <si>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</si>
  <si>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</si>
  <si>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</si>
  <si>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</si>
  <si>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</si>
  <si>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</si>
  <si>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</si>
  <si>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</si>
  <si>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</si>
  <si>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</si>
  <si>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</si>
  <si>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</si>
  <si>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</si>
  <si>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</si>
  <si>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</si>
  <si>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</si>
  <si>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</si>
  <si>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</si>
  <si>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</si>
  <si>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</si>
  <si>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</si>
  <si>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</si>
  <si>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</si>
  <si>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</si>
  <si>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</si>
  <si>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</si>
  <si>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</si>
  <si>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</si>
  <si>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</si>
  <si>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</si>
  <si>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</si>
  <si>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</si>
  <si>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</si>
  <si>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</si>
  <si>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</si>
  <si>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</si>
  <si>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</si>
  <si>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</si>
  <si>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</si>
  <si>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</si>
  <si>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</si>
  <si>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</si>
  <si>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</si>
  <si>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</si>
  <si>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</si>
  <si>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</si>
  <si>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</si>
  <si>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</si>
  <si>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</si>
  <si>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</si>
  <si>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</si>
  <si>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</si>
  <si>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</si>
  <si>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</si>
  <si>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</si>
  <si>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</si>
  <si>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</si>
  <si>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</si>
  <si>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</si>
  <si>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</si>
  <si>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</si>
  <si>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</si>
  <si>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</si>
  <si>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</si>
  <si>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</si>
  <si>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</si>
  <si>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</si>
  <si>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</si>
  <si>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</si>
  <si>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</si>
  <si>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</si>
  <si>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</si>
  <si>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</si>
  <si>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</si>
  <si>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</si>
  <si>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</si>
  <si>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</si>
  <si>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</si>
  <si>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</si>
  <si>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</si>
  <si>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</si>
  <si>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</si>
  <si>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</si>
  <si>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</si>
  <si>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</si>
  <si>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</si>
  <si>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</si>
  <si>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</si>
  <si>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</si>
  <si>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</si>
  <si>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</si>
  <si>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</si>
  <si>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</si>
  <si>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</si>
  <si>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</si>
  <si>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</si>
  <si>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</si>
  <si>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</si>
  <si>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</si>
  <si>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</si>
  <si>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</si>
  <si>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</si>
  <si>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</si>
  <si>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</si>
  <si>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</si>
  <si>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</si>
  <si>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</si>
  <si>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</si>
  <si>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</si>
  <si>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</si>
  <si>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</si>
  <si>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</si>
  <si>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</si>
  <si>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</si>
  <si>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</si>
  <si>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</si>
  <si>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</si>
  <si>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</si>
  <si>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</si>
  <si>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</si>
  <si>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</si>
  <si>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</si>
  <si>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</si>
  <si>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</si>
  <si>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</si>
  <si>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</si>
  <si>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</si>
  <si>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</si>
  <si>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</si>
  <si>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</si>
  <si>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</si>
  <si>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</si>
  <si>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</si>
  <si>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</si>
  <si>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</si>
  <si>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</si>
  <si>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</si>
  <si>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</si>
  <si>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</si>
  <si>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</si>
  <si>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</si>
  <si>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</si>
  <si>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</si>
  <si>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</si>
  <si>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</si>
  <si>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</si>
  <si>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</si>
  <si>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</si>
  <si>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</si>
  <si>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</si>
  <si>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</si>
  <si>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</si>
  <si>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</si>
  <si>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</si>
  <si>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</si>
  <si>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</si>
  <si>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</si>
  <si>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</si>
  <si>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</si>
  <si>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</si>
  <si>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</si>
  <si>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</si>
  <si>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</si>
  <si>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</si>
  <si>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</si>
  <si>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</si>
  <si>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</si>
  <si>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</si>
  <si>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</si>
  <si>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</si>
  <si>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</si>
  <si>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</si>
  <si>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</si>
  <si>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</si>
  <si>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</si>
  <si>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</si>
  <si>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</si>
  <si>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</si>
  <si>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</si>
  <si>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</si>
  <si>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</si>
  <si>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</si>
  <si>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</si>
  <si>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</si>
  <si>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</si>
  <si>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</si>
  <si>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</si>
  <si>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</si>
  <si>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</si>
  <si>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</si>
  <si>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</si>
  <si>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</si>
  <si>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</si>
  <si>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</si>
  <si>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</si>
  <si>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</si>
  <si>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</si>
  <si>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</si>
  <si>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</si>
  <si>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</si>
  <si>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</si>
  <si>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</si>
  <si>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</si>
  <si>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</si>
  <si>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</si>
  <si>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</si>
  <si>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</si>
  <si>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</si>
  <si>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</si>
  <si>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</si>
  <si>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</si>
  <si>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</si>
  <si>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</si>
  <si>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</si>
  <si>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</si>
  <si>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</si>
  <si>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</si>
  <si>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</si>
  <si>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</si>
  <si>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</si>
  <si>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</si>
  <si>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</si>
  <si>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</si>
  <si>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</si>
  <si>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</si>
  <si>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</si>
  <si>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</si>
  <si>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</si>
  <si>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</si>
  <si>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</si>
  <si>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</si>
  <si>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</si>
  <si>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</si>
  <si>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</si>
  <si>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</si>
  <si>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</si>
  <si>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</si>
  <si>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</si>
  <si>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</si>
  <si>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</si>
  <si>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</si>
  <si>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</si>
  <si>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</si>
  <si>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</si>
  <si>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</si>
  <si>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</si>
  <si>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</si>
  <si>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</si>
  <si>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</si>
  <si>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</si>
  <si>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</si>
  <si>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</si>
  <si>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</si>
  <si>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</si>
  <si>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</si>
  <si>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</si>
  <si>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</si>
  <si>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</si>
  <si>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</si>
  <si>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</si>
  <si>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</si>
  <si>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</si>
  <si>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</si>
  <si>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</si>
  <si>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</si>
  <si>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</si>
  <si>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</si>
  <si>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</si>
  <si>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</si>
  <si>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</si>
  <si>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</si>
  <si>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</si>
  <si>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</si>
  <si>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</si>
  <si>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</si>
  <si>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</si>
  <si>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</si>
  <si>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</si>
  <si>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</si>
  <si>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</si>
  <si>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</si>
  <si>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</si>
  <si>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</si>
  <si>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</si>
  <si>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</si>
  <si>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</si>
  <si>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</si>
  <si>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</si>
  <si>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</si>
  <si>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</si>
  <si>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</si>
  <si>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</si>
  <si>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</si>
  <si>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</si>
  <si>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</si>
  <si>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</si>
  <si>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</si>
  <si>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</si>
  <si>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</si>
  <si>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</si>
  <si>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</si>
  <si>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</si>
  <si>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</si>
  <si>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</si>
  <si>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</si>
  <si>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</si>
  <si>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</si>
  <si>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</si>
  <si>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</si>
  <si>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</si>
  <si>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</si>
  <si>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</si>
  <si>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</si>
  <si>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</si>
  <si>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</si>
  <si>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</si>
  <si>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</si>
  <si>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</si>
  <si>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</si>
  <si>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</si>
  <si>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</si>
  <si>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</si>
  <si>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</si>
  <si>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</si>
  <si>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</si>
  <si>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</si>
  <si>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</si>
  <si>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</si>
  <si>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</si>
  <si>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</si>
  <si>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</si>
  <si>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</si>
  <si>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</si>
  <si>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</si>
  <si>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</si>
  <si>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</si>
  <si>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</si>
  <si>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</si>
  <si>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</si>
  <si>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</si>
  <si>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</si>
  <si>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</si>
  <si>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</si>
  <si>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</si>
  <si>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</si>
  <si>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</si>
  <si>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</si>
  <si>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</si>
  <si>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</si>
  <si>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</si>
  <si>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</si>
  <si>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</si>
  <si>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</si>
  <si>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</si>
  <si>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</si>
  <si>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</si>
  <si>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</si>
  <si>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</si>
  <si>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</si>
  <si>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</si>
  <si>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</si>
  <si>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</si>
  <si>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</si>
  <si>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</si>
  <si>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</si>
  <si>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</si>
  <si>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</si>
  <si>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</si>
  <si>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</si>
  <si>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</si>
  <si>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</si>
  <si>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</si>
  <si>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</si>
  <si>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</si>
  <si>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</si>
  <si>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</si>
  <si>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</si>
  <si>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</si>
  <si>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</si>
  <si>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</si>
  <si>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</si>
  <si>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</si>
  <si>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</si>
  <si>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</si>
  <si>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</si>
  <si>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</si>
  <si>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</si>
  <si>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</si>
  <si>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</si>
  <si>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</si>
  <si>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</si>
  <si>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</si>
  <si>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</si>
  <si>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</si>
  <si>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</si>
  <si>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</si>
  <si>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</si>
  <si>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</si>
  <si>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</si>
  <si>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</si>
  <si>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</si>
  <si>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</si>
  <si>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</si>
  <si>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</si>
  <si>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</si>
  <si>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</si>
  <si>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</si>
  <si>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</si>
  <si>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</si>
  <si>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</si>
  <si>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</si>
  <si>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</si>
  <si>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</si>
  <si>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</si>
  <si>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</si>
  <si>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</si>
  <si>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</si>
  <si>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</si>
  <si>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</si>
  <si>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</si>
  <si>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</si>
  <si>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</si>
  <si>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</si>
  <si>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</si>
  <si>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</si>
  <si>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</si>
  <si>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</si>
  <si>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</si>
  <si>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</si>
  <si>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</si>
  <si>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</si>
  <si>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</si>
  <si>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</si>
  <si>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</si>
  <si>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</si>
  <si>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</si>
  <si>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</si>
  <si>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</si>
  <si>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</si>
  <si>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</si>
  <si>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</si>
  <si>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</si>
  <si>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</si>
  <si>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</si>
  <si>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</si>
  <si>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</si>
  <si>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</si>
  <si>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</si>
  <si>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</si>
  <si>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</si>
  <si>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</si>
  <si>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</si>
  <si>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</si>
  <si>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</si>
  <si>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</si>
  <si>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</si>
  <si>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</si>
  <si>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</si>
  <si>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</si>
  <si>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</si>
  <si>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</si>
  <si>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</si>
  <si>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</si>
  <si>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</si>
  <si>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</si>
  <si>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</si>
  <si>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</si>
  <si>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</si>
  <si>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</si>
  <si>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</si>
  <si>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</si>
  <si>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</si>
  <si>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</si>
  <si>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</si>
  <si>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</si>
  <si>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</si>
  <si>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</si>
  <si>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</si>
  <si>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</si>
  <si>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</si>
  <si>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</si>
  <si>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</si>
  <si>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</si>
  <si>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</si>
  <si>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</si>
  <si>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</si>
  <si>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</si>
  <si>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</si>
  <si>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</si>
  <si>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</si>
  <si>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</si>
  <si>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</si>
  <si>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</si>
  <si>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</si>
  <si>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</si>
  <si>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</si>
  <si>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</si>
  <si>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</si>
  <si>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</si>
  <si>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</si>
  <si>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</si>
  <si>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</si>
  <si>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</si>
  <si>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</si>
  <si>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</si>
  <si>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</si>
  <si>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</si>
  <si>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</si>
  <si>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</si>
  <si>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</si>
  <si>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</si>
  <si>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</si>
  <si>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</si>
  <si>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</si>
  <si>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</si>
  <si>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</si>
  <si>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</si>
  <si>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</si>
  <si>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</si>
  <si>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</si>
  <si>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</si>
  <si>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</si>
  <si>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</si>
  <si>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</si>
  <si>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</si>
  <si>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</si>
  <si>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</si>
  <si>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</si>
  <si>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</si>
  <si>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</si>
  <si>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</si>
  <si>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</si>
  <si>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</si>
  <si>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</si>
  <si>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</si>
  <si>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</si>
  <si>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</si>
  <si>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</si>
  <si>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</si>
  <si>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</si>
  <si>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</si>
  <si>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</si>
  <si>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</si>
  <si>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</si>
  <si>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</si>
  <si>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</si>
  <si>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</si>
  <si>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</si>
  <si>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</si>
  <si>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</si>
  <si>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</si>
  <si>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</si>
  <si>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</si>
  <si>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</si>
  <si>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</si>
  <si>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</si>
  <si>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</si>
  <si>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</si>
  <si>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</si>
  <si>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</si>
  <si>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</si>
  <si>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</si>
  <si>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</si>
  <si>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</si>
  <si>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</si>
  <si>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</si>
  <si>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</si>
  <si>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</si>
  <si>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</si>
  <si>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</si>
  <si>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</si>
  <si>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</si>
  <si>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</si>
  <si>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</si>
  <si>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</si>
  <si>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</si>
  <si>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</si>
  <si>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</si>
  <si>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</si>
  <si>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</si>
  <si>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</si>
  <si>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</si>
  <si>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</si>
  <si>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</si>
  <si>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</si>
  <si>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</si>
  <si>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</si>
  <si>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</si>
  <si>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</si>
  <si>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</si>
  <si>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</si>
  <si>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</si>
  <si>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</si>
  <si>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</si>
  <si>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</si>
  <si>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</si>
  <si>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</si>
  <si>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</si>
  <si>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</si>
  <si>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</si>
  <si>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</si>
  <si>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</si>
  <si>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</si>
  <si>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</si>
  <si>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</si>
  <si>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</si>
  <si>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</si>
  <si>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</si>
  <si>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</si>
  <si>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</si>
  <si>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</si>
  <si>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</si>
  <si>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</si>
  <si>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</si>
  <si>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</si>
  <si>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</si>
  <si>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</si>
  <si>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</si>
  <si>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</si>
  <si>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</si>
  <si>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</si>
  <si>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</si>
  <si>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</si>
  <si>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</si>
  <si>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</si>
  <si>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</si>
  <si>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</si>
  <si>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</si>
  <si>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</si>
  <si>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</si>
  <si>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</si>
  <si>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</si>
  <si>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</si>
  <si>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</si>
  <si>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</si>
  <si>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</si>
  <si>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</si>
  <si>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</si>
  <si>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</si>
  <si>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</si>
  <si>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</si>
  <si>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</si>
  <si>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</si>
  <si>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</si>
  <si>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</si>
  <si>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</si>
  <si>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</si>
  <si>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</si>
  <si>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</si>
  <si>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</si>
  <si>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</si>
  <si>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</si>
  <si>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</si>
  <si>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</si>
  <si>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</si>
  <si>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</si>
  <si>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</si>
  <si>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</si>
  <si>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</si>
  <si>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</si>
  <si>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</si>
  <si>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</si>
  <si>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</si>
  <si>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</si>
  <si>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</si>
  <si>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</si>
  <si>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</si>
  <si>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</si>
  <si>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</si>
  <si>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</si>
  <si>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</si>
  <si>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</si>
  <si>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</si>
  <si>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</si>
  <si>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</si>
  <si>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</si>
  <si>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</si>
  <si>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</si>
  <si>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</si>
  <si>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</si>
  <si>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</si>
  <si>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</si>
  <si>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</si>
  <si>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</si>
  <si>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</si>
  <si>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</si>
  <si>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</si>
  <si>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</si>
  <si>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</si>
  <si>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</si>
  <si>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</si>
  <si>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</si>
  <si>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</si>
  <si>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</si>
  <si>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</si>
  <si>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</si>
  <si>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</si>
  <si>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</si>
  <si>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</si>
  <si>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</si>
  <si>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</si>
  <si>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</si>
  <si>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</si>
  <si>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</si>
  <si>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</si>
  <si>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</si>
  <si>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</si>
  <si>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</si>
  <si>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</si>
  <si>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</si>
  <si>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</si>
  <si>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</si>
  <si>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</si>
  <si>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</si>
  <si>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</si>
  <si>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</si>
  <si>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</si>
  <si>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</si>
  <si>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</si>
  <si>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</si>
  <si>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</si>
  <si>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</si>
  <si>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</si>
  <si>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</si>
  <si>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</si>
  <si>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</si>
  <si>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</si>
  <si>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</si>
  <si>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</si>
  <si>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</si>
  <si>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</si>
  <si>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</si>
  <si>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</si>
  <si>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</si>
  <si>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</si>
  <si>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</si>
  <si>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</si>
  <si>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</si>
  <si>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</si>
  <si>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</si>
  <si>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</si>
  <si>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</si>
  <si>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</si>
  <si>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</si>
  <si>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</si>
  <si>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</si>
  <si>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</si>
  <si>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</si>
  <si>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</si>
  <si>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</si>
  <si>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</si>
  <si>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</si>
  <si>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</si>
  <si>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</si>
  <si>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</si>
  <si>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</si>
  <si>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</si>
  <si>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</si>
  <si>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</si>
  <si>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</si>
  <si>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</si>
  <si>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</si>
  <si>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</si>
  <si>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</si>
  <si>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</si>
  <si>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</si>
  <si>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</si>
  <si>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</si>
  <si>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</si>
  <si>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</si>
  <si>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</si>
  <si>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</si>
  <si>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</si>
  <si>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</si>
  <si>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</si>
  <si>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</si>
  <si>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</si>
  <si>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</si>
  <si>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</si>
  <si>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</si>
  <si>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</si>
  <si>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</si>
  <si>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</si>
  <si>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</si>
  <si>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</si>
  <si>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</si>
  <si>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</si>
  <si>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</si>
  <si>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</si>
  <si>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</si>
  <si>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</si>
  <si>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</si>
  <si>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</si>
  <si>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</si>
  <si>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</si>
  <si>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</si>
  <si>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</si>
  <si>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</si>
  <si>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</si>
  <si>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</si>
  <si>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</si>
  <si>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</si>
  <si>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</si>
  <si>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</si>
  <si>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</si>
  <si>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</si>
  <si>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</si>
  <si>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</si>
  <si>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</si>
  <si>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</si>
  <si>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</si>
  <si>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</si>
  <si>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</si>
  <si>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</si>
  <si>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</si>
  <si>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</si>
  <si>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</si>
  <si>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</si>
  <si>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</si>
  <si>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</si>
  <si>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</si>
  <si>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</si>
  <si>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</si>
  <si>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</si>
  <si>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</si>
  <si>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</si>
  <si>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</si>
  <si>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</si>
  <si>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</si>
  <si>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</si>
  <si>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</si>
  <si>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</si>
  <si>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</si>
  <si>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</si>
  <si>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</si>
  <si>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</si>
  <si>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</si>
  <si>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</si>
  <si>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</si>
  <si>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</si>
  <si>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</si>
  <si>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</si>
  <si>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</si>
  <si>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</si>
  <si>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</si>
  <si>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</si>
  <si>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</si>
  <si>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</si>
  <si>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</si>
  <si>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</si>
  <si>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</si>
  <si>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</si>
  <si>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</si>
  <si>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</si>
  <si>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</si>
  <si>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</si>
  <si>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</si>
  <si>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</si>
  <si>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</si>
  <si>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</si>
  <si>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</si>
  <si>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</si>
  <si>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</si>
  <si>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</si>
  <si>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</si>
  <si>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</si>
  <si>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</si>
  <si>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</si>
  <si>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</si>
  <si>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</si>
  <si>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</si>
  <si>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</si>
  <si>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</si>
  <si>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</si>
  <si>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</si>
  <si>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</si>
  <si>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</si>
  <si>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</si>
  <si>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</si>
  <si>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</si>
  <si>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</si>
  <si>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</si>
  <si>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</si>
  <si>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</si>
  <si>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</si>
  <si>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</si>
  <si>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</si>
  <si>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</si>
  <si>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</si>
  <si>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</si>
  <si>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</si>
  <si>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</si>
  <si>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</si>
  <si>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</si>
  <si>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</si>
  <si>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</si>
  <si>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</si>
  <si>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</si>
  <si>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</si>
  <si>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</si>
  <si>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</si>
  <si>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</si>
  <si>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</si>
  <si>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</si>
  <si>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</si>
  <si>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</si>
  <si>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</si>
  <si>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</si>
  <si>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</si>
  <si>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</si>
  <si>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</si>
  <si>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</si>
  <si>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</si>
  <si>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</si>
  <si>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</si>
  <si>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</si>
  <si>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</si>
  <si>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</si>
  <si>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</si>
  <si>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</si>
  <si>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</si>
  <si>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</si>
  <si>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</si>
  <si>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</si>
  <si>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</si>
  <si>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</si>
  <si>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</si>
  <si>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</si>
  <si>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</si>
  <si>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</si>
  <si>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</si>
  <si>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</si>
  <si>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</si>
  <si>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</si>
  <si>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</si>
  <si>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</si>
  <si>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</si>
  <si>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</si>
  <si>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</si>
  <si>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</si>
  <si>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</si>
  <si>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</si>
  <si>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</si>
  <si>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</si>
  <si>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</si>
  <si>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</si>
  <si>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</si>
  <si>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</si>
  <si>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</si>
  <si>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</si>
  <si>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</si>
  <si>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</si>
  <si>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</si>
  <si>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</si>
  <si>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</si>
  <si>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</si>
  <si>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</si>
  <si>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</si>
  <si>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</si>
  <si>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</si>
  <si>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</si>
  <si>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</si>
  <si>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</si>
  <si>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</si>
  <si>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</si>
  <si>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</si>
  <si>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</si>
  <si>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</si>
  <si>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</si>
  <si>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</si>
  <si>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</si>
  <si>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</si>
  <si>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</si>
  <si>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</si>
  <si>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</si>
  <si>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</si>
  <si>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</si>
  <si>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</si>
  <si>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</si>
  <si>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</si>
  <si>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</si>
  <si>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</si>
  <si>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</si>
  <si>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</si>
  <si>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</si>
  <si>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</si>
  <si>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</si>
  <si>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</si>
  <si>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</si>
  <si>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</si>
  <si>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</si>
  <si>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</si>
  <si>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</si>
  <si>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</si>
  <si>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</si>
  <si>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</si>
  <si>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</si>
  <si>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</si>
  <si>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</si>
  <si>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</si>
  <si>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</si>
  <si>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</si>
  <si>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</si>
  <si>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</si>
  <si>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</si>
  <si>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</si>
  <si>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</si>
  <si>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</si>
  <si>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</si>
  <si>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</si>
  <si>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</si>
  <si>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</si>
  <si>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</si>
  <si>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</si>
  <si>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</si>
  <si>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</si>
  <si>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</si>
  <si>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</si>
  <si>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</si>
  <si>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</si>
  <si>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</si>
  <si>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</si>
  <si>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</si>
  <si>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</si>
  <si>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</si>
  <si>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</si>
  <si>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</si>
  <si>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</si>
  <si>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</si>
  <si>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</si>
  <si>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</si>
  <si>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</si>
  <si>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</si>
  <si>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</si>
  <si>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</si>
  <si>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</si>
  <si>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</si>
  <si>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</si>
  <si>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</si>
  <si>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</si>
  <si>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</si>
  <si>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</si>
  <si>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</si>
  <si>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</si>
  <si>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</si>
  <si>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</si>
  <si>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</si>
  <si>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</si>
  <si>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</si>
  <si>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</si>
  <si>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</si>
  <si>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</si>
  <si>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</si>
  <si>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</si>
  <si>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</si>
  <si>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</si>
  <si>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</si>
  <si>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</si>
  <si>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</si>
  <si>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</si>
  <si>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</si>
  <si>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</si>
  <si>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</si>
  <si>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</si>
  <si>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</si>
  <si>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</si>
  <si>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</si>
  <si>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</si>
  <si>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</si>
  <si>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</si>
  <si>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</si>
  <si>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</si>
  <si>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</si>
  <si>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</si>
  <si>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</si>
  <si>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</si>
  <si>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</si>
  <si>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</si>
  <si>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</si>
  <si>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</si>
  <si>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</si>
  <si>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</si>
  <si>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</si>
  <si>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</si>
  <si>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</si>
  <si>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</si>
  <si>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</si>
  <si>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</si>
  <si>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</si>
  <si>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</si>
  <si>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</si>
  <si>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</si>
  <si>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</si>
  <si>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</si>
  <si>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</si>
  <si>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</si>
  <si>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</si>
  <si>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</si>
  <si>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</si>
  <si>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</si>
  <si>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</si>
  <si>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</si>
  <si>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</si>
  <si>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</si>
  <si>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</si>
  <si>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</si>
  <si>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</si>
  <si>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</si>
  <si>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</si>
  <si>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</si>
  <si>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</si>
  <si>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</si>
  <si>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</si>
  <si>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</si>
  <si>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</si>
  <si>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</si>
  <si>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</si>
  <si>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</si>
  <si>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</si>
  <si>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</si>
  <si>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</si>
  <si>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</si>
  <si>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</si>
  <si>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</si>
  <si>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</si>
  <si>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</si>
  <si>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</si>
  <si>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</si>
  <si>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</si>
  <si>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</si>
  <si>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</si>
  <si>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</si>
  <si>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</si>
  <si>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</si>
  <si>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</si>
  <si>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</si>
  <si>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</si>
  <si>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</si>
  <si>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</si>
  <si>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</si>
  <si>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</si>
  <si>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</si>
  <si>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</si>
  <si>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</si>
  <si>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</si>
  <si>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</si>
  <si>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</si>
  <si>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</si>
  <si>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</si>
  <si>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</si>
  <si>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</si>
  <si>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</si>
  <si>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</si>
  <si>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</si>
  <si>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</si>
  <si>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</si>
  <si>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</si>
  <si>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</si>
  <si>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</si>
  <si>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</si>
  <si>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</si>
  <si>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</si>
  <si>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</si>
  <si>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</si>
  <si>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</si>
  <si>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</si>
  <si>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</si>
  <si>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</si>
  <si>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</si>
  <si>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</si>
  <si>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</si>
  <si>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</si>
  <si>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</si>
  <si>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</si>
  <si>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</si>
  <si>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</si>
  <si>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</si>
  <si>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</si>
  <si>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</si>
  <si>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</si>
  <si>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</si>
  <si>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</si>
  <si>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</si>
  <si>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</si>
  <si>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</si>
  <si>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</si>
  <si>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</si>
  <si>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</si>
  <si>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</si>
  <si>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</si>
  <si>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</si>
  <si>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</si>
  <si>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</si>
  <si>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</si>
  <si>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</si>
  <si>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</si>
  <si>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</si>
  <si>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</si>
  <si>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</si>
  <si>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</si>
  <si>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</si>
  <si>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</si>
  <si>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</si>
  <si>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</si>
  <si>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</si>
  <si>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</si>
  <si>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</si>
  <si>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</si>
  <si>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</si>
  <si>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</si>
  <si>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</si>
  <si>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</si>
  <si>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</si>
  <si>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</si>
  <si>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</si>
  <si>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</si>
  <si>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</si>
  <si>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</si>
  <si>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</si>
  <si>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</si>
  <si>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</si>
  <si>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</si>
  <si>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</si>
  <si>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</si>
  <si>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</si>
  <si>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</si>
  <si>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</si>
  <si>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</si>
  <si>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</si>
  <si>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</si>
  <si>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</si>
  <si>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</si>
  <si>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</si>
  <si>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</si>
  <si>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</si>
  <si>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</si>
  <si>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</si>
  <si>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</si>
  <si>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</si>
  <si>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</si>
  <si>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</si>
  <si>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</si>
  <si>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</si>
  <si>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</si>
  <si>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</si>
  <si>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</si>
  <si>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</si>
  <si>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</si>
  <si>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</si>
  <si>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</si>
  <si>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</si>
  <si>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</si>
  <si>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</si>
  <si>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</si>
  <si>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</si>
  <si>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</si>
  <si>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</si>
  <si>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</si>
  <si>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</si>
  <si>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</si>
  <si>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</si>
  <si>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</si>
  <si>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</si>
  <si>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</si>
  <si>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</si>
  <si>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</si>
  <si>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</si>
  <si>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</si>
  <si>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</si>
  <si>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</si>
  <si>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</si>
  <si>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</si>
  <si>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</si>
  <si>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</si>
  <si>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</si>
  <si>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</si>
  <si>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</si>
  <si>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</si>
  <si>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</si>
  <si>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</si>
  <si>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</si>
  <si>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</si>
  <si>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</si>
  <si>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</si>
  <si>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</si>
  <si>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</si>
  <si>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</si>
  <si>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</si>
  <si>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</si>
  <si>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</si>
  <si>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</si>
  <si>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</si>
  <si>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</si>
  <si>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</si>
  <si>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</si>
  <si>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</si>
  <si>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</si>
  <si>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</si>
  <si>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</si>
  <si>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</si>
  <si>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</si>
  <si>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</si>
  <si>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</si>
  <si>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</si>
  <si>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</si>
  <si>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</si>
  <si>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</si>
  <si>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</si>
  <si>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</si>
  <si>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</si>
  <si>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</si>
  <si>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</si>
  <si>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</si>
  <si>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</si>
  <si>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</si>
  <si>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</si>
  <si>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</si>
  <si>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</si>
  <si>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</si>
  <si>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</si>
  <si>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</si>
  <si>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</si>
  <si>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</si>
  <si>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</si>
  <si>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</si>
  <si>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</si>
  <si>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</si>
  <si>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</si>
  <si>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</si>
  <si>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</si>
  <si>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</si>
  <si>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</si>
  <si>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</si>
  <si>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</si>
  <si>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</si>
  <si>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</si>
  <si>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</si>
  <si>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</si>
  <si>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</si>
  <si>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</si>
  <si>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</si>
  <si>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</si>
  <si>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</si>
  <si>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</si>
  <si>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</si>
  <si>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</si>
  <si>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</si>
  <si>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</si>
  <si>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</si>
  <si>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</si>
  <si>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</si>
  <si>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</si>
  <si>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</si>
  <si>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</si>
  <si>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</si>
  <si>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</si>
  <si>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</si>
  <si>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</si>
  <si>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</si>
  <si>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</si>
  <si>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</si>
  <si>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</si>
  <si>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</si>
  <si>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</si>
  <si>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</si>
  <si>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</si>
  <si>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</si>
  <si>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</si>
  <si>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</si>
  <si>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</si>
  <si>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</si>
  <si>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</si>
  <si>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</si>
  <si>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</si>
  <si>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</si>
  <si>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</si>
  <si>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</si>
  <si>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</si>
  <si>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</si>
  <si>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</si>
  <si>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</si>
  <si>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</si>
  <si>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</si>
  <si>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</si>
  <si>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</si>
  <si>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</si>
  <si>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</si>
  <si>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</si>
  <si>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</si>
  <si>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</si>
  <si>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</si>
  <si>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</si>
  <si>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</si>
  <si>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</si>
  <si>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</si>
  <si>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</si>
  <si>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</si>
  <si>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</si>
  <si>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</si>
  <si>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</si>
  <si>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</si>
  <si>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</si>
  <si>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</si>
  <si>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</si>
  <si>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</si>
  <si>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</si>
  <si>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</si>
  <si>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</si>
  <si>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</si>
  <si>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</si>
  <si>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</si>
  <si>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</si>
  <si>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</si>
  <si>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</si>
  <si>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</si>
  <si>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</si>
  <si>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</si>
  <si>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</si>
  <si>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</si>
  <si>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</si>
  <si>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</si>
  <si>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</si>
  <si>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</si>
  <si>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</si>
  <si>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</si>
  <si>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</si>
  <si>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</si>
  <si>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</si>
  <si>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</si>
  <si>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</si>
  <si>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</si>
  <si>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</si>
  <si>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</si>
  <si>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</si>
  <si>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</si>
  <si>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</si>
  <si>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</si>
  <si>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</si>
  <si>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</si>
  <si>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</si>
  <si>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</si>
  <si>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</si>
  <si>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</si>
  <si>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</si>
  <si>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</si>
  <si>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</si>
  <si>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</si>
  <si>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</si>
  <si>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</si>
  <si>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</si>
  <si>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</si>
  <si>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</si>
  <si>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</si>
  <si>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</si>
  <si>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</si>
  <si>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</si>
  <si>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</si>
  <si>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</si>
  <si>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</si>
  <si>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</si>
  <si>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</si>
  <si>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</si>
  <si>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</si>
  <si>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</si>
  <si>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</si>
  <si>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</si>
  <si>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</si>
  <si>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</si>
  <si>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</si>
  <si>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</si>
  <si>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</si>
  <si>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</si>
  <si>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</si>
  <si>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</si>
  <si>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</si>
  <si>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</si>
  <si>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</si>
  <si>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</si>
  <si>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</si>
  <si>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</si>
  <si>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</si>
  <si>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</si>
  <si>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</si>
  <si>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</si>
  <si>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</si>
  <si>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</si>
  <si>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</si>
  <si>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</si>
  <si>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</si>
  <si>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</si>
  <si>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</si>
  <si>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</si>
  <si>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</si>
  <si>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</si>
  <si>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</si>
  <si>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</si>
  <si>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</si>
  <si>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</si>
  <si>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</si>
  <si>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</si>
  <si>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</si>
  <si>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</si>
  <si>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</si>
  <si>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</si>
  <si>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</si>
  <si>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</si>
  <si>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</si>
  <si>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</si>
  <si>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</si>
  <si>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</si>
  <si>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</si>
  <si>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</si>
  <si>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</si>
  <si>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</si>
  <si>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</si>
  <si>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</si>
  <si>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</si>
  <si>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</si>
  <si>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</si>
  <si>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</si>
  <si>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</si>
  <si>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</si>
  <si>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</si>
  <si>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</si>
  <si>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</si>
  <si>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</si>
  <si>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</si>
  <si>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</si>
  <si>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</si>
  <si>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</si>
  <si>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</si>
  <si>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</si>
  <si>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</si>
  <si>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</si>
  <si>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</si>
  <si>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</si>
  <si>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</si>
  <si>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</si>
  <si>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</si>
  <si>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</si>
  <si>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</si>
  <si>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</si>
  <si>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</si>
  <si>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</si>
  <si>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</si>
  <si>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</si>
  <si>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</si>
  <si>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</si>
  <si>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</si>
  <si>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</si>
  <si>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</si>
  <si>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</si>
  <si>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</si>
  <si>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</si>
  <si>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</si>
  <si>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</si>
  <si>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</si>
  <si>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</si>
  <si>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</si>
  <si>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</si>
  <si>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</si>
  <si>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</si>
  <si>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</si>
  <si>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</si>
  <si>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</si>
  <si>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</si>
  <si>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</si>
  <si>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</si>
  <si>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</si>
  <si>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</si>
  <si>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</si>
  <si>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</si>
  <si>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</si>
  <si>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</si>
  <si>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</si>
  <si>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</si>
  <si>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</si>
  <si>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</si>
  <si>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</si>
  <si>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</si>
  <si>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</si>
  <si>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</si>
  <si>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</si>
  <si>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</si>
  <si>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</si>
  <si>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</si>
  <si>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</si>
  <si>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</si>
  <si>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</si>
  <si>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</si>
  <si>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</si>
  <si>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</si>
  <si>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</si>
  <si>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</si>
  <si>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</si>
  <si>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</si>
  <si>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</si>
  <si>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</si>
  <si>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</si>
  <si>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</si>
  <si>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</si>
  <si>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</si>
  <si>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</si>
  <si>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</si>
  <si>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</si>
  <si>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</si>
  <si>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</si>
  <si>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</si>
  <si>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</si>
  <si>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</si>
  <si>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</si>
  <si>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</si>
  <si>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</si>
  <si>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</si>
  <si>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</si>
  <si>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</si>
  <si>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</si>
  <si>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</si>
  <si>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</si>
  <si>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</si>
  <si>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</si>
  <si>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</si>
  <si>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</si>
  <si>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</si>
  <si>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</si>
  <si>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</si>
  <si>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</si>
  <si>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</si>
  <si>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</si>
  <si>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</si>
  <si>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</si>
  <si>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</si>
  <si>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</si>
  <si>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</si>
  <si>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</si>
  <si>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</si>
  <si>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</si>
  <si>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</si>
  <si>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</si>
  <si>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</si>
  <si>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</si>
  <si>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</si>
  <si>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</si>
  <si>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</si>
  <si>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</si>
  <si>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</si>
  <si>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</si>
  <si>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</si>
  <si>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</si>
  <si>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</si>
  <si>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</si>
  <si>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</si>
  <si>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</si>
  <si>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</si>
  <si>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</si>
  <si>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</si>
  <si>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</si>
  <si>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</si>
  <si>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</si>
  <si>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</si>
  <si>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</si>
  <si>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</si>
  <si>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</si>
  <si>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</si>
  <si>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</si>
  <si>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</si>
  <si>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</si>
  <si>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</si>
  <si>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</si>
  <si>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</si>
  <si>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</si>
  <si>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</si>
  <si>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</si>
  <si>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</si>
  <si>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</si>
  <si>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</si>
  <si>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</si>
  <si>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</si>
  <si>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</si>
  <si>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</si>
  <si>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</si>
  <si>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</si>
  <si>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</si>
  <si>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</si>
  <si>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</si>
  <si>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</si>
  <si>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</si>
  <si>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</si>
  <si>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</si>
  <si>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</si>
  <si>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</si>
  <si>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</si>
  <si>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</si>
  <si>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</si>
  <si>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</si>
  <si>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</si>
  <si>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</si>
  <si>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</si>
  <si>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</si>
  <si>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</si>
  <si>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</si>
  <si>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</si>
  <si>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</si>
  <si>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</si>
  <si>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</si>
  <si>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</si>
  <si>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</si>
  <si>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</si>
  <si>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</si>
  <si>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</si>
  <si>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</si>
  <si>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</si>
  <si>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</si>
  <si>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</si>
  <si>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</si>
  <si>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</si>
  <si>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</si>
  <si>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</si>
  <si>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</si>
  <si>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</si>
  <si>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</si>
  <si>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</si>
  <si>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</si>
  <si>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</si>
  <si>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</si>
  <si>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</si>
  <si>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</si>
  <si>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</si>
  <si>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</si>
  <si>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</si>
  <si>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</si>
  <si>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</si>
  <si>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</si>
  <si>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</si>
  <si>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</si>
  <si>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</si>
  <si>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</si>
  <si>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</si>
  <si>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</si>
  <si>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</si>
  <si>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</si>
  <si>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</si>
  <si>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</si>
  <si>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</si>
  <si>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</si>
  <si>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</si>
  <si>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</si>
  <si>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</si>
  <si>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</si>
  <si>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</si>
  <si>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</si>
  <si>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</si>
  <si>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</si>
  <si>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</si>
  <si>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</si>
  <si>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</si>
  <si>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</si>
  <si>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</si>
  <si>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</si>
  <si>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</si>
  <si>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</si>
  <si>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</si>
  <si>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</si>
  <si>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</si>
  <si>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</si>
  <si>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</si>
  <si>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</si>
  <si>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</si>
  <si>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</si>
  <si>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</si>
  <si>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</si>
  <si>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</si>
  <si>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</si>
  <si>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</si>
  <si>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</si>
  <si>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</si>
  <si>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</si>
  <si>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</si>
  <si>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</si>
  <si>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</si>
  <si>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</si>
  <si>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</si>
  <si>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</si>
  <si>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</si>
  <si>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</si>
  <si>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</si>
  <si>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</si>
  <si>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</si>
  <si>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</si>
  <si>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</si>
  <si>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</si>
  <si>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</si>
  <si>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</si>
  <si>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</si>
  <si>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</si>
  <si>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</si>
  <si>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</si>
  <si>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</si>
  <si>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</si>
  <si>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</si>
  <si>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</si>
  <si>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</si>
  <si>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</si>
  <si>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</si>
  <si>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</si>
  <si>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</si>
  <si>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</si>
  <si>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</si>
  <si>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</si>
  <si>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</si>
  <si>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</si>
  <si>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</si>
  <si>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</si>
  <si>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</si>
  <si>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</si>
  <si>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</si>
  <si>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</si>
  <si>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</si>
  <si>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</si>
  <si>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</si>
  <si>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</si>
  <si>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</si>
  <si>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</si>
  <si>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</si>
  <si>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</si>
  <si>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</si>
  <si>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</si>
  <si>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</si>
  <si>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</si>
  <si>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</si>
  <si>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</si>
  <si>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</si>
  <si>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</si>
  <si>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</si>
  <si>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</si>
  <si>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</si>
  <si>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</si>
  <si>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</si>
  <si>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</si>
  <si>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</si>
  <si>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</si>
  <si>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</si>
  <si>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</si>
  <si>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</si>
  <si>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</si>
  <si>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</si>
  <si>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</si>
  <si>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</si>
  <si>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</si>
  <si>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</si>
  <si>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</si>
  <si>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</si>
  <si>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</si>
  <si>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</si>
  <si>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</si>
  <si>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</si>
  <si>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</si>
  <si>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</si>
  <si>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</si>
  <si>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</si>
  <si>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</si>
  <si>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</si>
  <si>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</si>
  <si>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</si>
  <si>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</si>
  <si>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</si>
  <si>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</si>
  <si>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</si>
  <si>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</si>
  <si>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</si>
  <si>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</si>
  <si>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</si>
  <si>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</si>
  <si>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</si>
  <si>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</si>
  <si>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</si>
  <si>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</si>
  <si>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</si>
  <si>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</si>
  <si>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</si>
  <si>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</si>
  <si>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</si>
  <si>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</si>
  <si>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</si>
  <si>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</si>
  <si>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</si>
  <si>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</si>
  <si>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</si>
  <si>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</si>
  <si>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</si>
  <si>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</si>
  <si>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</si>
  <si>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</si>
  <si>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</si>
  <si>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</si>
  <si>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</si>
  <si>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</si>
  <si>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</si>
  <si>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</si>
  <si>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</si>
  <si>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</si>
  <si>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</si>
  <si>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</si>
  <si>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</si>
  <si>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</si>
  <si>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</si>
  <si>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</si>
  <si>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</si>
  <si>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</si>
  <si>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</si>
  <si>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</si>
  <si>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</si>
  <si>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</si>
  <si>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</si>
  <si>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</si>
  <si>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</si>
  <si>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</si>
  <si>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</si>
  <si>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</si>
  <si>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</si>
  <si>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</si>
  <si>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</si>
  <si>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</si>
  <si>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</si>
  <si>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</si>
  <si>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</si>
  <si>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</si>
  <si>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</si>
  <si>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</si>
  <si>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</si>
  <si>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</si>
  <si>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</si>
  <si>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</si>
  <si>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</si>
  <si>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</si>
  <si>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</si>
  <si>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</si>
  <si>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</si>
  <si>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</si>
  <si>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</si>
  <si>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</si>
  <si>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</si>
  <si>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</si>
  <si>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</si>
  <si>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</si>
  <si>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</si>
  <si>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</si>
  <si>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</si>
  <si>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</si>
  <si>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</si>
  <si>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</si>
  <si>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</si>
  <si>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</si>
  <si>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</si>
  <si>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</si>
  <si>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</si>
  <si>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</si>
  <si>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</si>
  <si>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</si>
  <si>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</si>
  <si>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</si>
  <si>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</si>
  <si>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</si>
  <si>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</si>
  <si>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</si>
  <si>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</si>
  <si>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</si>
  <si>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</si>
  <si>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</si>
  <si>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</si>
  <si>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</si>
  <si>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</si>
  <si>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</si>
  <si>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</si>
  <si>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</si>
  <si>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</si>
  <si>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</si>
  <si>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</si>
  <si>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</si>
  <si>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</si>
  <si>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</si>
  <si>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</si>
  <si>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</si>
  <si>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</si>
  <si>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</si>
  <si>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</si>
  <si>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</si>
  <si>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</si>
  <si>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</si>
  <si>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</si>
  <si>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</si>
  <si>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</si>
  <si>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</si>
  <si>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</si>
  <si>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</si>
  <si>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</si>
  <si>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</si>
  <si>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</si>
  <si>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</si>
  <si>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</si>
  <si>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</si>
  <si>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</si>
  <si>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</si>
  <si>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</si>
  <si>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</si>
  <si>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</si>
  <si>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</si>
  <si>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</si>
  <si>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</si>
  <si>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</si>
  <si>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</si>
  <si>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</si>
  <si>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</si>
  <si>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</si>
  <si>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</si>
  <si>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</si>
  <si>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</si>
  <si>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</si>
  <si>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</si>
  <si>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</si>
  <si>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</si>
  <si>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</si>
  <si>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</si>
  <si>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</si>
  <si>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</si>
  <si>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</si>
  <si>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</si>
  <si>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</si>
  <si>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</si>
  <si>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</si>
  <si>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</si>
  <si>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</si>
  <si>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</si>
  <si>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</si>
  <si>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</si>
  <si>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</si>
  <si>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</si>
  <si>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</si>
  <si>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</si>
  <si>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</si>
  <si>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</si>
  <si>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</si>
  <si>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</si>
  <si>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</si>
  <si>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</si>
  <si>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</si>
  <si>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</si>
  <si>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</si>
  <si>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</si>
  <si>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</si>
  <si>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</si>
  <si>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</si>
  <si>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</si>
  <si>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</si>
  <si>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</si>
  <si>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</si>
  <si>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</si>
  <si>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</si>
  <si>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</si>
  <si>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</si>
  <si>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</si>
  <si>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</si>
  <si>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</si>
  <si>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</si>
  <si>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</si>
  <si>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</si>
  <si>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</si>
  <si>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</si>
  <si>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</si>
  <si>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</si>
  <si>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</si>
  <si>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</si>
  <si>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</si>
  <si>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</si>
  <si>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</si>
  <si>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</si>
  <si>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</si>
  <si>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</si>
  <si>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</si>
  <si>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</si>
  <si>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</si>
  <si>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</si>
  <si>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</si>
  <si>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</si>
  <si>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</si>
  <si>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</si>
  <si>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</si>
  <si>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</si>
  <si>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</si>
  <si>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</si>
  <si>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</si>
  <si>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</si>
  <si>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</si>
  <si>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</si>
  <si>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</si>
  <si>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</si>
  <si>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</si>
  <si>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</si>
  <si>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</si>
  <si>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</si>
  <si>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</si>
  <si>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</si>
  <si>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</si>
  <si>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</si>
  <si>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</si>
  <si>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</si>
  <si>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</si>
  <si>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</si>
  <si>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</si>
  <si>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</si>
  <si>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</si>
  <si>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</si>
  <si>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</si>
  <si>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</si>
  <si>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</si>
  <si>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</si>
  <si>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</si>
  <si>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</si>
  <si>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</si>
  <si>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</si>
  <si>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</si>
  <si>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</si>
  <si>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</si>
  <si>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</si>
  <si>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</si>
  <si>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</si>
  <si>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</si>
  <si>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</si>
  <si>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</si>
  <si>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</si>
  <si>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</si>
  <si>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</si>
  <si>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</si>
  <si>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</si>
  <si>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</si>
  <si>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</si>
  <si>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</si>
  <si>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</si>
  <si>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</si>
  <si>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</si>
  <si>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</si>
  <si>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</si>
  <si>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</si>
  <si>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</si>
  <si>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</si>
  <si>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</si>
  <si>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</si>
  <si>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</si>
  <si>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</si>
  <si>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</si>
  <si>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</si>
  <si>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</si>
  <si>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</si>
  <si>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</si>
  <si>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</si>
  <si>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</si>
  <si>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</si>
  <si>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</si>
  <si>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</si>
  <si>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</si>
  <si>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</si>
  <si>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</si>
  <si>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</si>
  <si>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</si>
  <si>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</si>
  <si>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</si>
  <si>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</si>
  <si>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</si>
  <si>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</si>
  <si>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</si>
  <si>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</si>
  <si>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</si>
  <si>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</si>
  <si>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</si>
  <si>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</si>
  <si>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</si>
  <si>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</si>
  <si>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</si>
  <si>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</si>
  <si>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</si>
  <si>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</si>
  <si>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</si>
  <si>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</si>
  <si>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</si>
  <si>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</si>
  <si>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</si>
  <si>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</si>
  <si>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</si>
  <si>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</si>
  <si>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</si>
  <si>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</si>
  <si>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</si>
  <si>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</si>
  <si>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</si>
  <si>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</si>
  <si>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</si>
  <si>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</si>
  <si>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</si>
  <si>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</si>
  <si>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</si>
  <si>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</si>
  <si>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</si>
  <si>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</si>
  <si>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</si>
  <si>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</si>
  <si>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</si>
  <si>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</si>
  <si>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</si>
  <si>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</si>
  <si>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</si>
  <si>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</si>
  <si>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</si>
  <si>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</si>
  <si>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</si>
  <si>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</si>
  <si>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</si>
  <si>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</si>
  <si>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</si>
  <si>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</si>
  <si>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</si>
  <si>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</si>
  <si>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</si>
  <si>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</si>
  <si>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</si>
  <si>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</si>
  <si>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</si>
  <si>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</si>
  <si>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</si>
  <si>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</si>
  <si>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</si>
  <si>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</si>
  <si>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</si>
  <si>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</si>
  <si>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</si>
  <si>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</si>
  <si>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</si>
  <si>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</si>
  <si>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</si>
  <si>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</si>
  <si>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</si>
  <si>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</si>
  <si>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</si>
  <si>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</si>
  <si>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</si>
  <si>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</si>
  <si>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</si>
  <si>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</si>
  <si>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</si>
  <si>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</si>
  <si>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</si>
  <si>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</si>
  <si>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</si>
  <si>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</si>
  <si>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</si>
  <si>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</si>
  <si>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</si>
  <si>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</si>
  <si>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</si>
  <si>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</si>
  <si>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</si>
  <si>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</si>
  <si>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</si>
  <si>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</si>
  <si>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</si>
  <si>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</si>
  <si>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</si>
  <si>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</si>
  <si>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</si>
  <si>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</si>
  <si>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</si>
  <si>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</si>
  <si>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</si>
  <si>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</si>
  <si>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</si>
  <si>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</si>
  <si>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</si>
  <si>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</si>
  <si>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</si>
  <si>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</si>
  <si>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</si>
  <si>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</si>
  <si>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</si>
  <si>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</si>
  <si>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</si>
  <si>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</si>
  <si>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</si>
  <si>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</si>
  <si>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</si>
  <si>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</si>
  <si>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</si>
  <si>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</si>
  <si>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</si>
  <si>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</si>
  <si>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</si>
  <si>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</si>
  <si>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</si>
  <si>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</si>
  <si>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</si>
  <si>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</si>
  <si>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</si>
  <si>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</si>
  <si>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</si>
  <si>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</si>
  <si>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</si>
  <si>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</si>
  <si>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</si>
  <si>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</si>
  <si>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</si>
  <si>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</si>
  <si>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</si>
  <si>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</si>
  <si>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</si>
  <si>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</si>
  <si>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</si>
  <si>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</si>
  <si>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</si>
  <si>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</si>
  <si>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</si>
  <si>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</si>
  <si>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</si>
  <si>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</si>
  <si>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</si>
  <si>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</si>
  <si>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</si>
  <si>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</si>
  <si>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</si>
  <si>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</si>
  <si>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</si>
  <si>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</si>
  <si>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</si>
  <si>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</si>
  <si>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</si>
  <si>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</si>
  <si>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</si>
  <si>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</si>
  <si>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</si>
  <si>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</si>
  <si>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</si>
  <si>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</si>
  <si>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</si>
  <si>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</si>
  <si>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</si>
  <si>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</si>
  <si>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</si>
  <si>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</si>
  <si>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</si>
  <si>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</si>
  <si>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</si>
  <si>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</si>
  <si>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</si>
  <si>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</si>
  <si>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</si>
  <si>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</si>
  <si>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</si>
  <si>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</si>
  <si>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</si>
  <si>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</si>
  <si>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</si>
  <si>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</si>
  <si>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</si>
  <si>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</si>
  <si>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</si>
  <si>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</si>
  <si>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</si>
  <si>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</si>
  <si>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</si>
  <si>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</si>
  <si>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</si>
  <si>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</si>
  <si>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</si>
  <si>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</si>
  <si>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</si>
  <si>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</si>
  <si>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</si>
  <si>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</si>
  <si>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</si>
  <si>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</si>
  <si>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</si>
  <si>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</si>
  <si>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</si>
  <si>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</si>
  <si>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</si>
  <si>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</si>
  <si>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</si>
  <si>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</si>
  <si>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</si>
  <si>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</si>
  <si>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</si>
  <si>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</si>
  <si>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</si>
  <si>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</si>
  <si>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</si>
  <si>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</si>
  <si>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</si>
  <si>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</si>
  <si>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</si>
  <si>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</si>
  <si>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</si>
  <si>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</si>
  <si>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</si>
  <si>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</si>
  <si>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</si>
  <si>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</si>
  <si>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</si>
  <si>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</si>
  <si>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</si>
  <si>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</si>
  <si>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</si>
  <si>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</si>
  <si>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</si>
  <si>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</si>
  <si>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</si>
  <si>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</si>
  <si>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</si>
  <si>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</si>
  <si>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</si>
  <si>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</si>
  <si>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</si>
  <si>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</si>
  <si>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</si>
  <si>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</si>
  <si>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</si>
  <si>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</si>
  <si>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</si>
  <si>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</si>
  <si>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</si>
  <si>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</si>
  <si>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</si>
  <si>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</si>
  <si>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</si>
  <si>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</si>
  <si>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</si>
  <si>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</si>
  <si>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</si>
  <si>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</si>
  <si>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</si>
  <si>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</si>
  <si>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</si>
  <si>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</si>
  <si>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</si>
  <si>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</si>
  <si>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</si>
  <si>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</si>
  <si>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</si>
  <si>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</si>
  <si>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</si>
  <si>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</si>
  <si>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</si>
  <si>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</si>
  <si>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</si>
  <si>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</si>
  <si>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</si>
  <si>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</si>
  <si>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</si>
  <si>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</si>
  <si>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</si>
  <si>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</si>
  <si>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</si>
  <si>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</si>
  <si>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</si>
  <si>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</si>
  <si>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</si>
  <si>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</si>
  <si>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</si>
  <si>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</si>
  <si>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</si>
  <si>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</si>
  <si>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</si>
  <si>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</si>
  <si>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</si>
  <si>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</si>
  <si>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</si>
  <si>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</si>
  <si>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</si>
  <si>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</si>
  <si>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</si>
  <si>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</si>
  <si>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</si>
  <si>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</si>
  <si>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</si>
  <si>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</si>
  <si>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</si>
  <si>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</si>
  <si>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</si>
  <si>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</si>
  <si>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</si>
  <si>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</si>
  <si>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</si>
  <si>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</si>
  <si>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</si>
  <si>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</si>
  <si>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</si>
  <si>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</si>
  <si>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</si>
  <si>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</si>
  <si>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</si>
  <si>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</si>
  <si>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</si>
  <si>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</si>
  <si>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</si>
  <si>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</si>
  <si>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</si>
  <si>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</si>
  <si>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</si>
  <si>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</si>
  <si>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</si>
  <si>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</si>
  <si>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</si>
  <si>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</si>
  <si>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</si>
  <si>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</si>
  <si>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</si>
  <si>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</si>
  <si>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</si>
  <si>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</si>
  <si>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</si>
  <si>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</si>
  <si>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</si>
  <si>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</si>
  <si>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</si>
  <si>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</si>
  <si>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</si>
  <si>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</si>
  <si>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</si>
  <si>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</si>
  <si>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</si>
  <si>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</si>
  <si>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</si>
  <si>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</si>
  <si>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</si>
  <si>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</si>
  <si>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</si>
  <si>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</si>
  <si>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</si>
  <si>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</si>
  <si>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</si>
  <si>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</si>
  <si>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</si>
  <si>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</si>
  <si>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</si>
  <si>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</si>
  <si>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</si>
  <si>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</si>
  <si>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</si>
  <si>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</si>
  <si>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</si>
  <si>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</si>
  <si>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</si>
  <si>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</si>
  <si>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</si>
  <si>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</si>
  <si>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</si>
  <si>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</si>
  <si>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</si>
  <si>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</si>
  <si>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</si>
  <si>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</si>
  <si>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</si>
  <si>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</si>
  <si>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</si>
  <si>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</si>
  <si>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</si>
  <si>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</si>
  <si>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</si>
  <si>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</si>
  <si>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</si>
  <si>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</si>
  <si>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</si>
  <si>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</si>
  <si>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</si>
  <si>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</si>
  <si>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</si>
  <si>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</si>
  <si>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</si>
  <si>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</si>
  <si>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</si>
  <si>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</si>
  <si>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</si>
  <si>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</si>
  <si>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</si>
  <si>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</si>
  <si>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</si>
  <si>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</si>
  <si>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</si>
  <si>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</si>
  <si>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</si>
  <si>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</si>
  <si>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</si>
  <si>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</si>
  <si>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</si>
  <si>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</si>
  <si>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</si>
  <si>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</si>
  <si>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</si>
  <si>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</si>
  <si>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</si>
  <si>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</si>
  <si>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</si>
  <si>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</si>
  <si>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</si>
  <si>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</si>
  <si>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</si>
  <si>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</si>
  <si>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</si>
  <si>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</si>
  <si>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</si>
  <si>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</si>
  <si>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</si>
  <si>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</si>
  <si>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</si>
  <si>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</si>
  <si>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</si>
  <si>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</si>
  <si>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</si>
  <si>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</si>
  <si>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</si>
  <si>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</si>
  <si>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</si>
  <si>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</si>
  <si>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</si>
  <si>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</si>
  <si>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</si>
  <si>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</si>
  <si>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</si>
  <si>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</si>
  <si>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</si>
  <si>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</si>
  <si>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</si>
  <si>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</si>
  <si>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</si>
  <si>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</si>
  <si>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</si>
  <si>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</si>
  <si>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</si>
  <si>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</si>
  <si>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</si>
  <si>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</si>
  <si>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</si>
  <si>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</si>
  <si>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</si>
  <si>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</si>
  <si>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</si>
  <si>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</si>
  <si>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</si>
  <si>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</si>
  <si>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</si>
  <si>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</si>
  <si>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</si>
  <si>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</si>
  <si>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</si>
  <si>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</si>
  <si>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</si>
  <si>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</si>
  <si>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</si>
  <si>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</si>
  <si>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</si>
  <si>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</si>
  <si>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</si>
  <si>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</si>
  <si>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</si>
  <si>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</si>
  <si>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</si>
  <si>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</si>
  <si>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</si>
  <si>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</si>
  <si>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</si>
  <si>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</si>
  <si>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</si>
  <si>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</si>
  <si>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</si>
  <si>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</si>
  <si>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</si>
  <si>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</si>
  <si>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</si>
  <si>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</si>
  <si>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</si>
  <si>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</si>
  <si>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</si>
  <si>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</si>
  <si>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</si>
  <si>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</si>
  <si>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</si>
  <si>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</si>
  <si>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</si>
  <si>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</si>
  <si>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</si>
  <si>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</si>
  <si>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</si>
  <si>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</si>
  <si>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</si>
  <si>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</si>
  <si>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</si>
  <si>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</si>
  <si>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</si>
  <si>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</si>
  <si>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</si>
  <si>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</si>
  <si>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</si>
  <si>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</si>
  <si>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</si>
  <si>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</si>
  <si>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</si>
  <si>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</si>
  <si>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</si>
  <si>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</si>
  <si>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</si>
  <si>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</si>
  <si>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</si>
  <si>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</si>
  <si>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</si>
  <si>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</si>
  <si>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</si>
  <si>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</si>
  <si>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</si>
  <si>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</si>
  <si>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</si>
  <si>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</si>
  <si>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</si>
  <si>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</si>
  <si>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</si>
  <si>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</si>
  <si>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</si>
  <si>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</si>
  <si>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</si>
  <si>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</si>
  <si>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</si>
  <si>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</si>
  <si>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</si>
  <si>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</si>
  <si>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</si>
  <si>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</si>
  <si>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</si>
  <si>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</si>
  <si>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</si>
  <si>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</si>
  <si>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</si>
  <si>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</si>
  <si>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</si>
  <si>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</si>
  <si>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</si>
  <si>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</si>
  <si>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</si>
  <si>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</si>
  <si>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</si>
  <si>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</si>
  <si>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</si>
  <si>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</si>
  <si>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</si>
  <si>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</si>
  <si>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</si>
  <si>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</si>
  <si>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</si>
  <si>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</si>
  <si>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</si>
  <si>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</si>
  <si>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</si>
  <si>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</si>
  <si>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</si>
  <si>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</si>
  <si>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</si>
  <si>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</si>
  <si>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</si>
  <si>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</si>
  <si>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</si>
  <si>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</si>
  <si>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</si>
  <si>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</si>
  <si>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</si>
  <si>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</si>
  <si>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</si>
  <si>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</si>
  <si>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</si>
  <si>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</si>
  <si>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</si>
  <si>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</si>
  <si>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</si>
  <si>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</si>
  <si>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</si>
  <si>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</si>
  <si>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</si>
  <si>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</si>
  <si>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</si>
  <si>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</si>
  <si>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</si>
  <si>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</si>
  <si>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</si>
  <si>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</si>
  <si>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</si>
  <si>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</si>
  <si>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</si>
  <si>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</si>
  <si>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</si>
  <si>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</si>
  <si>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</si>
  <si>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</si>
  <si>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</si>
  <si>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</si>
  <si>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</si>
  <si>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</si>
  <si>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</si>
  <si>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</si>
  <si>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</si>
  <si>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</si>
  <si>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</si>
  <si>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</si>
  <si>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</si>
  <si>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</si>
  <si>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</si>
  <si>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</si>
  <si>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</si>
  <si>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</si>
  <si>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</si>
  <si>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</si>
  <si>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</si>
  <si>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</si>
  <si>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</si>
  <si>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</si>
  <si>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</si>
  <si>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</si>
  <si>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</si>
  <si>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</si>
  <si>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</si>
  <si>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</si>
  <si>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</si>
  <si>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</si>
  <si>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</si>
  <si>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</si>
  <si>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</si>
  <si>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</si>
  <si>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</si>
  <si>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</si>
  <si>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</si>
  <si>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</si>
  <si>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</si>
  <si>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</si>
  <si>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</si>
  <si>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</si>
  <si>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</si>
  <si>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</si>
  <si>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</si>
  <si>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</si>
  <si>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</si>
  <si>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</si>
  <si>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</si>
  <si>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</si>
  <si>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</si>
  <si>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</si>
  <si>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</si>
  <si>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</si>
  <si>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</si>
  <si>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</si>
  <si>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</si>
  <si>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</si>
  <si>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</si>
  <si>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</si>
  <si>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</si>
  <si>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</si>
  <si>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</si>
  <si>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</si>
  <si>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</si>
  <si>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</si>
  <si>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</si>
  <si>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</si>
  <si>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</si>
  <si>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</si>
  <si>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</si>
  <si>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</si>
  <si>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</si>
  <si>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</si>
  <si>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</si>
  <si>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</si>
  <si>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</si>
  <si>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</si>
  <si>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</si>
  <si>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</si>
  <si>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</si>
  <si>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</si>
  <si>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</si>
  <si>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</si>
  <si>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</si>
  <si>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</si>
  <si>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</si>
  <si>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</si>
  <si>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</si>
  <si>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</si>
  <si>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</si>
  <si>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</si>
  <si>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</si>
  <si>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</si>
  <si>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</si>
  <si>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</si>
  <si>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</si>
  <si>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</si>
  <si>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</si>
  <si>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</si>
  <si>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</si>
  <si>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</si>
  <si>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</si>
  <si>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</si>
  <si>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</si>
  <si>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</si>
  <si>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</si>
  <si>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</si>
  <si>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</si>
  <si>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</si>
  <si>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</si>
  <si>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</si>
  <si>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</si>
  <si>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</si>
  <si>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</si>
  <si>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</si>
  <si>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</si>
  <si>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</si>
  <si>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</si>
  <si>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</si>
  <si>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</si>
  <si>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</si>
  <si>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</si>
  <si>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</si>
  <si>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</si>
  <si>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</si>
  <si>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</si>
  <si>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</si>
  <si>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</si>
  <si>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</si>
  <si>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</si>
  <si>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</si>
  <si>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</si>
  <si>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</si>
  <si>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</si>
  <si>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</si>
  <si>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</si>
  <si>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</si>
  <si>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</si>
  <si>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</si>
  <si>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</si>
  <si>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</si>
  <si>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</si>
  <si>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</si>
  <si>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</si>
  <si>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</si>
  <si>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</si>
  <si>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</si>
  <si>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</si>
  <si>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</si>
  <si>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</si>
  <si>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</si>
  <si>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</si>
  <si>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</si>
  <si>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</si>
  <si>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</si>
  <si>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</si>
  <si>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</si>
  <si>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</si>
  <si>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</si>
  <si>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</si>
  <si>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</si>
  <si>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</si>
  <si>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</si>
  <si>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</si>
  <si>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</si>
  <si>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</si>
  <si>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</si>
  <si>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</si>
  <si>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</si>
  <si>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</si>
  <si>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</si>
  <si>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</si>
  <si>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</si>
  <si>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</si>
  <si>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</si>
  <si>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</si>
  <si>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</si>
  <si>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</si>
  <si>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</si>
  <si>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</si>
  <si>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</si>
  <si>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</si>
  <si>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</si>
  <si>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</si>
  <si>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</si>
  <si>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</si>
  <si>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</si>
  <si>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</si>
  <si>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</si>
  <si>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</si>
  <si>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</si>
  <si>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</si>
  <si>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</si>
  <si>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</si>
  <si>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</si>
  <si>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</si>
  <si>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</si>
  <si>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</si>
  <si>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</si>
  <si>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</si>
  <si>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</si>
  <si>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</si>
  <si>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</si>
  <si>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</si>
  <si>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</si>
  <si>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</si>
  <si>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</si>
  <si>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</si>
  <si>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</si>
  <si>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</si>
  <si>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</si>
  <si>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</si>
  <si>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</si>
  <si>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</si>
  <si>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</si>
  <si>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</si>
  <si>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</si>
  <si>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</si>
  <si>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</si>
  <si>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</si>
  <si>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</si>
  <si>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</si>
  <si>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</si>
  <si>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</si>
  <si>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</si>
  <si>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</si>
  <si>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</si>
  <si>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</si>
  <si>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</si>
  <si>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</si>
  <si>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</si>
  <si>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</si>
  <si>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</si>
  <si>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</si>
  <si>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</si>
  <si>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</si>
  <si>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</si>
  <si>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</si>
  <si>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</si>
  <si>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</si>
  <si>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</si>
  <si>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</si>
  <si>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</si>
  <si>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</si>
  <si>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</si>
  <si>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</si>
  <si>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</si>
  <si>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</si>
  <si>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</si>
  <si>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</si>
  <si>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</si>
  <si>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</si>
  <si>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</si>
  <si>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</si>
  <si>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</si>
  <si>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</si>
  <si>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</si>
  <si>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</si>
  <si>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</si>
  <si>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</si>
  <si>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</si>
  <si>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</si>
  <si>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</si>
  <si>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</si>
  <si>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</si>
  <si>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</si>
  <si>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</si>
  <si>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</si>
  <si>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</si>
  <si>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</si>
  <si>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</si>
  <si>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</si>
  <si>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</si>
  <si>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</si>
  <si>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</si>
  <si>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</si>
  <si>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</si>
  <si>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</si>
  <si>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</si>
  <si>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</si>
  <si>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</si>
  <si>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</si>
  <si>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</si>
  <si>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</si>
  <si>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</si>
  <si>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</si>
  <si>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</si>
  <si>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</si>
  <si>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</si>
  <si>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</si>
  <si>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</si>
  <si>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</si>
  <si>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</si>
  <si>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</si>
  <si>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</si>
  <si>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</si>
  <si>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</si>
  <si>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</si>
  <si>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</si>
  <si>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</si>
  <si>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</si>
  <si>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</si>
  <si>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</si>
  <si>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</si>
  <si>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</si>
  <si>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</si>
  <si>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</si>
  <si>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</si>
  <si>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</si>
  <si>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</si>
  <si>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</si>
  <si>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</si>
  <si>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</si>
  <si>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</si>
  <si>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</si>
  <si>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</si>
  <si>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</si>
  <si>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</si>
  <si>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</si>
  <si>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</si>
  <si>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</si>
  <si>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</si>
  <si>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</si>
  <si>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</si>
  <si>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</si>
  <si>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</si>
  <si>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</si>
  <si>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</si>
  <si>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</si>
  <si>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</si>
  <si>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</si>
  <si>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</si>
  <si>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</si>
  <si>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</si>
  <si>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</si>
  <si>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</si>
  <si>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</si>
  <si>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</si>
  <si>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</si>
  <si>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</si>
  <si>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</si>
  <si>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</si>
  <si>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</si>
  <si>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</si>
  <si>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</si>
  <si>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</si>
  <si>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</si>
  <si>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</si>
  <si>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</si>
  <si>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</si>
  <si>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</si>
  <si>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</si>
  <si>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</si>
  <si>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</si>
  <si>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</si>
  <si>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</si>
  <si>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</si>
  <si>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</si>
  <si>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</si>
  <si>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</si>
  <si>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</si>
  <si>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</si>
  <si>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</si>
  <si>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</si>
  <si>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</si>
  <si>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</si>
  <si>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</si>
  <si>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</si>
  <si>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</si>
  <si>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</si>
  <si>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</si>
  <si>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</si>
  <si>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</si>
  <si>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</si>
  <si>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</si>
  <si>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</si>
  <si>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</si>
  <si>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</si>
  <si>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</si>
  <si>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</si>
  <si>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</si>
  <si>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</si>
  <si>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</si>
  <si>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</si>
  <si>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</si>
  <si>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</si>
  <si>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</si>
  <si>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</si>
  <si>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</si>
  <si>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</si>
  <si>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</si>
  <si>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</si>
  <si>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</si>
  <si>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</si>
  <si>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</si>
  <si>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</si>
  <si>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</si>
  <si>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</si>
  <si>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</si>
  <si>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</si>
  <si>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</si>
  <si>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</si>
  <si>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</si>
  <si>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</si>
  <si>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</si>
  <si>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</si>
  <si>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</si>
  <si>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</si>
  <si>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</si>
  <si>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</si>
  <si>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</si>
  <si>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</si>
  <si>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</si>
  <si>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</si>
  <si>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</si>
  <si>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</si>
  <si>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</si>
  <si>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</si>
  <si>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</si>
  <si>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</si>
  <si>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</si>
  <si>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</si>
  <si>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</si>
  <si>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</si>
  <si>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</si>
  <si>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</si>
  <si>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</si>
  <si>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</si>
  <si>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</si>
  <si>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</si>
  <si>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</si>
  <si>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</si>
  <si>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</si>
  <si>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</si>
  <si>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</si>
  <si>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</si>
  <si>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</si>
  <si>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</si>
  <si>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</si>
  <si>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</si>
  <si>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</si>
  <si>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</si>
  <si>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</si>
  <si>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</si>
  <si>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</si>
  <si>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</si>
  <si>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</si>
  <si>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</si>
  <si>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</si>
  <si>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</si>
  <si>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</si>
  <si>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</si>
  <si>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</si>
  <si>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</si>
  <si>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</si>
  <si>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</si>
  <si>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</si>
  <si>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</si>
  <si>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</si>
  <si>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</si>
  <si>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</si>
  <si>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</si>
  <si>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</si>
  <si>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</si>
  <si>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</si>
  <si>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</si>
  <si>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</si>
  <si>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</si>
  <si>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</si>
  <si>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</si>
  <si>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</si>
  <si>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</si>
  <si>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</si>
  <si>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</si>
  <si>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</si>
  <si>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</si>
  <si>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</si>
  <si>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</si>
  <si>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</si>
  <si>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</si>
  <si>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</si>
  <si>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</si>
  <si>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</si>
  <si>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</si>
  <si>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</si>
  <si>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</si>
  <si>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</si>
  <si>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</si>
  <si>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</si>
  <si>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</si>
  <si>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</si>
  <si>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</si>
  <si>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</si>
  <si>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</si>
  <si>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</si>
  <si>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</si>
  <si>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</si>
  <si>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</si>
  <si>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</si>
  <si>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</si>
  <si>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</si>
  <si>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</si>
  <si>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</si>
  <si>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</si>
  <si>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</si>
  <si>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</si>
  <si>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</si>
  <si>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</si>
  <si>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</si>
  <si>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</si>
  <si>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</si>
  <si>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</si>
  <si>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</si>
  <si>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</si>
  <si>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</si>
  <si>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</si>
  <si>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</si>
  <si>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</si>
  <si>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</si>
  <si>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</si>
  <si>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</si>
  <si>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</si>
  <si>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</si>
  <si>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</si>
  <si>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</si>
  <si>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</si>
  <si>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</si>
  <si>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</si>
  <si>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</si>
  <si>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</si>
  <si>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</si>
  <si>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</si>
  <si>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</si>
  <si>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</si>
  <si>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</si>
  <si>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</si>
  <si>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</si>
  <si>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</si>
  <si>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</si>
  <si>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</si>
  <si>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</si>
  <si>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</si>
  <si>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</si>
  <si>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</si>
  <si>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</si>
  <si>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</si>
  <si>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</si>
  <si>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</si>
  <si>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</si>
  <si>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</si>
  <si>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</si>
  <si>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</si>
  <si>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</si>
  <si>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</si>
  <si>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</si>
  <si>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</si>
  <si>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</si>
  <si>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</si>
  <si>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</si>
  <si>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</si>
  <si>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</si>
  <si>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</si>
  <si>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</si>
  <si>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</si>
  <si>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</si>
  <si>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</si>
  <si>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</si>
  <si>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</si>
  <si>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</si>
  <si>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</si>
  <si>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</si>
  <si>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</si>
  <si>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</si>
  <si>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</si>
  <si>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</si>
  <si>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</si>
  <si>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</si>
  <si>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</si>
  <si>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</si>
  <si>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</si>
  <si>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</si>
  <si>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</si>
  <si>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</si>
  <si>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</si>
  <si>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</si>
  <si>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</si>
  <si>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</si>
  <si>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</si>
  <si>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</si>
  <si>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</si>
  <si>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</si>
  <si>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</si>
  <si>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</si>
  <si>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</si>
  <si>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</si>
  <si>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</si>
  <si>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</si>
  <si>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</si>
  <si>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</si>
  <si>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</si>
  <si>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</si>
  <si>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</si>
  <si>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</si>
  <si>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</si>
  <si>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</si>
  <si>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</si>
  <si>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</si>
  <si>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</si>
  <si>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</si>
  <si>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</si>
  <si>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</si>
  <si>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</si>
  <si>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</si>
  <si>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</si>
  <si>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</si>
  <si>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</si>
  <si>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</si>
  <si>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</si>
  <si>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</si>
  <si>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</si>
  <si>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</si>
  <si>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</si>
  <si>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</si>
  <si>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</si>
  <si>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</si>
  <si>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</si>
  <si>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</si>
  <si>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</si>
  <si>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</si>
  <si>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</si>
  <si>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</si>
  <si>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</si>
  <si>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</si>
  <si>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</si>
  <si>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</si>
  <si>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</si>
  <si>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</si>
  <si>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</si>
  <si>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</si>
  <si>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</si>
  <si>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</si>
  <si>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</si>
  <si>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</si>
  <si>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</si>
  <si>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</si>
  <si>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</si>
  <si>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</si>
  <si>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</si>
  <si>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</si>
  <si>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</si>
  <si>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</si>
  <si>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</si>
  <si>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</si>
  <si>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</si>
  <si>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</si>
  <si>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</si>
  <si>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</si>
  <si>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</si>
  <si>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</si>
  <si>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</si>
  <si>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</si>
  <si>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</si>
  <si>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</si>
  <si>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</si>
  <si>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</si>
  <si>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</si>
  <si>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</si>
  <si>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</si>
  <si>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</si>
  <si>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</si>
  <si>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</si>
  <si>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</si>
  <si>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</si>
  <si>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</si>
  <si>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</si>
  <si>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</si>
  <si>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</si>
  <si>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</si>
  <si>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</si>
  <si>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</si>
  <si>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</si>
  <si>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</si>
  <si>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</si>
  <si>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</si>
  <si>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</si>
  <si>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</si>
  <si>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</si>
  <si>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</si>
  <si>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</si>
  <si>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</si>
  <si>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</si>
  <si>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</si>
  <si>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</si>
  <si>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</si>
  <si>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</si>
  <si>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</si>
  <si>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</si>
  <si>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</si>
  <si>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</si>
  <si>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</si>
  <si>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</si>
  <si>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</si>
  <si>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</si>
  <si>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</si>
  <si>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</si>
  <si>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</si>
  <si>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</si>
  <si>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</si>
  <si>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</si>
  <si>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</si>
  <si>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</si>
  <si>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</si>
  <si>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</si>
  <si>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</si>
  <si>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</si>
  <si>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</si>
  <si>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</si>
  <si>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</si>
  <si>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</si>
  <si>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</si>
  <si>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</si>
  <si>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</si>
  <si>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</si>
  <si>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</si>
  <si>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</si>
  <si>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</si>
  <si>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</si>
  <si>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</si>
  <si>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</si>
  <si>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</si>
  <si>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</si>
  <si>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</si>
  <si>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</si>
  <si>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</si>
  <si>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</si>
  <si>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</si>
  <si>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</si>
  <si>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</si>
  <si>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</si>
  <si>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</si>
  <si>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</si>
  <si>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</si>
  <si>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</si>
  <si>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</si>
  <si>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</si>
  <si>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</si>
  <si>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</si>
  <si>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</si>
  <si>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</si>
  <si>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</si>
  <si>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</si>
  <si>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</si>
  <si>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</si>
  <si>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</si>
  <si>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</si>
  <si>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</si>
  <si>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</si>
  <si>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</si>
  <si>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</si>
  <si>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</si>
  <si>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</si>
  <si>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</si>
  <si>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</si>
  <si>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</si>
  <si>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</si>
  <si>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</si>
  <si>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</si>
  <si>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</si>
  <si>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</si>
  <si>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</si>
  <si>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</si>
  <si>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</si>
  <si>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</si>
  <si>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</si>
  <si>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</si>
  <si>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</si>
  <si>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</si>
  <si>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</si>
  <si>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</si>
  <si>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</si>
  <si>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</si>
  <si>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</si>
  <si>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</si>
  <si>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</si>
  <si>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</si>
  <si>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</si>
  <si>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</si>
  <si>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</si>
  <si>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</si>
  <si>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</si>
  <si>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</si>
  <si>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</si>
  <si>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</si>
  <si>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</si>
  <si>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</si>
  <si>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</si>
  <si>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</si>
  <si>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</si>
  <si>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</si>
  <si>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</si>
  <si>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</si>
  <si>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</si>
  <si>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</si>
  <si>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</si>
  <si>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</si>
  <si>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</si>
  <si>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</si>
  <si>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</si>
  <si>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</si>
  <si>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</si>
  <si>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</si>
  <si>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</si>
  <si>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</si>
  <si>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</si>
  <si>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</si>
  <si>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</si>
  <si>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</si>
  <si>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</si>
  <si>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</si>
  <si>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</si>
  <si>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</si>
  <si>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</si>
  <si>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</si>
  <si>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</si>
  <si>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</si>
  <si>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</si>
  <si>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</si>
  <si>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</si>
  <si>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</si>
  <si>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</si>
  <si>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</si>
  <si>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</si>
  <si>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</si>
  <si>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</si>
  <si>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</si>
  <si>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</si>
  <si>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</si>
  <si>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</si>
  <si>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</si>
  <si>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</si>
  <si>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</si>
  <si>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</si>
  <si>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</si>
  <si>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</si>
  <si>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</si>
  <si>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</si>
  <si>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</si>
  <si>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</si>
  <si>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</si>
  <si>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</si>
  <si>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</si>
  <si>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</si>
  <si>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</si>
  <si>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</si>
  <si>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</si>
  <si>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</si>
  <si>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</si>
  <si>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</si>
  <si>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</si>
  <si>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</si>
  <si>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</si>
  <si>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</si>
  <si>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</si>
  <si>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</si>
  <si>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</si>
  <si>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</si>
  <si>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</si>
  <si>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</si>
  <si>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</si>
  <si>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</si>
  <si>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</si>
  <si>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</si>
  <si>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</si>
  <si>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</si>
  <si>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</si>
  <si>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</si>
  <si>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</si>
  <si>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</si>
  <si>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</si>
  <si>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</si>
  <si>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</si>
  <si>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</si>
  <si>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</si>
  <si>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</si>
  <si>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</si>
  <si>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</si>
  <si>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</si>
  <si>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</si>
  <si>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</si>
  <si>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</si>
  <si>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</si>
  <si>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</si>
  <si>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</si>
  <si>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</si>
  <si>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</si>
  <si>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</si>
  <si>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</si>
  <si>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</si>
  <si>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</si>
  <si>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</si>
  <si>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</si>
  <si>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</si>
  <si>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</si>
  <si>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</si>
  <si>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</si>
  <si>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</si>
  <si>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</si>
  <si>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</si>
  <si>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</si>
  <si>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</si>
  <si>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</si>
  <si>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</si>
  <si>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</si>
  <si>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</si>
  <si>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</si>
  <si>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</si>
  <si>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</si>
  <si>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</si>
  <si>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</si>
  <si>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</si>
  <si>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</si>
  <si>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</si>
  <si>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</si>
  <si>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</si>
  <si>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</si>
  <si>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</si>
  <si>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</si>
  <si>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</si>
  <si>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</si>
  <si>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</si>
  <si>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</si>
  <si>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</si>
  <si>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</si>
  <si>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</si>
  <si>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</si>
  <si>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</si>
  <si>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</si>
  <si>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</si>
  <si>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</si>
  <si>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</si>
  <si>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</si>
  <si>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</si>
  <si>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</si>
  <si>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</si>
  <si>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</si>
  <si>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</si>
  <si>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</si>
  <si>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</si>
  <si>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</si>
  <si>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</si>
  <si>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</si>
  <si>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</si>
  <si>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</si>
  <si>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</si>
  <si>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</si>
  <si>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</si>
  <si>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</si>
  <si>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</si>
  <si>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</si>
  <si>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</si>
  <si>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</si>
  <si>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</si>
  <si>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</si>
  <si>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</si>
  <si>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</si>
  <si>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</si>
  <si>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</si>
  <si>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</si>
  <si>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</si>
  <si>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</si>
  <si>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</si>
  <si>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</si>
  <si>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</si>
  <si>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</si>
  <si>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</si>
  <si>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</si>
  <si>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</si>
  <si>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</si>
  <si>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</si>
  <si>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</si>
  <si>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</si>
  <si>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</si>
  <si>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</si>
  <si>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</si>
  <si>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</si>
  <si>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</si>
  <si>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</si>
  <si>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</si>
  <si>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</si>
  <si>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</si>
  <si>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</si>
  <si>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</si>
  <si>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</si>
  <si>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</si>
  <si>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</si>
  <si>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</si>
  <si>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</si>
  <si>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</si>
  <si>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</si>
  <si>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</si>
  <si>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</si>
  <si>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</si>
  <si>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</si>
  <si>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</si>
  <si>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</si>
  <si>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</si>
  <si>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</si>
  <si>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</si>
  <si>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</si>
  <si>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</si>
  <si>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</si>
  <si>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</si>
  <si>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</si>
  <si>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</si>
  <si>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</si>
  <si>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</si>
  <si>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</si>
  <si>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</si>
  <si>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</si>
  <si>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</si>
  <si>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</si>
  <si>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</si>
  <si>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</si>
  <si>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</si>
  <si>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</si>
  <si>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</si>
  <si>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</si>
  <si>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</si>
  <si>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</si>
  <si>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</si>
  <si>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</si>
  <si>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</si>
  <si>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</si>
  <si>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</si>
  <si>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</si>
  <si>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</si>
  <si>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</si>
  <si>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</si>
  <si>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</si>
  <si>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</si>
  <si>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</si>
  <si>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</si>
  <si>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</si>
  <si>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</si>
  <si>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</si>
  <si>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</si>
  <si>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</si>
  <si>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</si>
  <si>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</si>
  <si>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</si>
  <si>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</si>
  <si>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</si>
  <si>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</si>
  <si>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</si>
  <si>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</si>
  <si>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</si>
  <si>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</si>
  <si>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</si>
  <si>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</si>
  <si>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</si>
  <si>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</si>
  <si>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</si>
  <si>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</si>
  <si>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</si>
  <si>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</si>
  <si>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</si>
  <si>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</si>
  <si>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</si>
  <si>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</si>
  <si>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</si>
  <si>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</si>
  <si>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</si>
  <si>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</si>
  <si>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</si>
  <si>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</si>
  <si>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</si>
  <si>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</si>
  <si>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</si>
  <si>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</si>
  <si>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</si>
  <si>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</si>
  <si>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</si>
  <si>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</si>
  <si>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</si>
  <si>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</si>
  <si>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</si>
  <si>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</si>
  <si>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</si>
  <si>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</si>
  <si>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</si>
  <si>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</si>
  <si>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</si>
  <si>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</si>
  <si>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</si>
  <si>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</si>
  <si>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</si>
  <si>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</si>
  <si>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</si>
  <si>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</si>
  <si>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</si>
  <si>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</si>
  <si>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</si>
  <si>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</si>
  <si>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</si>
  <si>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</si>
  <si>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</si>
  <si>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</si>
  <si>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</si>
  <si>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</si>
  <si>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</si>
  <si>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</si>
  <si>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</si>
  <si>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</si>
  <si>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</si>
  <si>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</si>
  <si>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</si>
  <si>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</si>
  <si>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</si>
  <si>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</si>
  <si>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</si>
  <si>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</si>
  <si>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</si>
  <si>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</si>
  <si>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</si>
  <si>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</si>
  <si>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</si>
  <si>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</si>
  <si>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</si>
  <si>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</si>
  <si>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</si>
  <si>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</si>
  <si>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</si>
  <si>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</si>
  <si>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</si>
  <si>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</si>
  <si>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</si>
  <si>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</si>
  <si>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</si>
  <si>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</si>
  <si>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</si>
  <si>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</si>
  <si>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</si>
  <si>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</si>
  <si>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</si>
  <si>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</si>
  <si>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</si>
  <si>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</si>
  <si>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</si>
  <si>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</si>
  <si>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</si>
  <si>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</si>
  <si>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</si>
  <si>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</si>
  <si>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</si>
  <si>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</si>
  <si>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</si>
  <si>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</si>
  <si>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</si>
  <si>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</si>
  <si>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</si>
  <si>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</si>
  <si>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</si>
  <si>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</si>
  <si>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</si>
  <si>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</si>
  <si>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</si>
  <si>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</si>
  <si>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</si>
  <si>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</si>
  <si>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</si>
  <si>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</si>
  <si>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</si>
  <si>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</si>
  <si>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</si>
  <si>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</si>
  <si>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</si>
  <si>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</si>
  <si>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</si>
  <si>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</si>
  <si>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</si>
  <si>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</si>
  <si>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</si>
  <si>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</si>
  <si>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</si>
  <si>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</si>
  <si>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</si>
  <si>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</si>
  <si>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</si>
  <si>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</si>
  <si>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</si>
  <si>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</si>
  <si>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</si>
  <si>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</si>
  <si>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</si>
  <si>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</si>
  <si>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</si>
  <si>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</si>
  <si>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</si>
  <si>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</si>
  <si>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</si>
  <si>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</si>
  <si>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</si>
  <si>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</si>
  <si>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</si>
  <si>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</si>
  <si>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</si>
  <si>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</si>
  <si>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</si>
  <si>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</si>
  <si>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</si>
  <si>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</si>
  <si>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</si>
  <si>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</si>
  <si>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</si>
  <si>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</si>
  <si>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</si>
  <si>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</si>
  <si>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</si>
  <si>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</si>
  <si>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</si>
  <si>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</si>
  <si>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</si>
  <si>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</si>
  <si>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</si>
  <si>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</si>
  <si>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</si>
  <si>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</si>
  <si>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</si>
  <si>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</si>
  <si>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</si>
  <si>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</si>
  <si>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</si>
  <si>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</si>
  <si>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</si>
  <si>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</si>
  <si>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</si>
  <si>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</si>
  <si>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</si>
  <si>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</si>
  <si>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</si>
  <si>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</si>
  <si>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</si>
  <si>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</si>
  <si>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</si>
  <si>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</si>
  <si>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</si>
  <si>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</si>
  <si>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</si>
  <si>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</si>
  <si>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</si>
  <si>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</si>
  <si>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</si>
  <si>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</si>
  <si>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</si>
  <si>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</si>
  <si>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</si>
  <si>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</si>
  <si>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</si>
  <si>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</si>
  <si>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</si>
  <si>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</si>
  <si>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</si>
  <si>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</si>
  <si>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</si>
  <si>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</si>
  <si>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</si>
  <si>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</si>
  <si>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</si>
  <si>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</si>
  <si>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</si>
  <si>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</si>
  <si>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</si>
  <si>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</si>
  <si>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</si>
  <si>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</si>
  <si>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</si>
  <si>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</si>
  <si>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</si>
  <si>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</si>
  <si>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</si>
  <si>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</si>
  <si>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</si>
  <si>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</si>
  <si>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</si>
  <si>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</si>
  <si>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</si>
  <si>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</si>
  <si>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</si>
  <si>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</si>
  <si>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</si>
  <si>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</si>
  <si>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</si>
  <si>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</si>
  <si>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</si>
  <si>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</si>
  <si>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</si>
  <si>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</si>
  <si>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</si>
  <si>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</si>
  <si>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</si>
  <si>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</si>
  <si>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</si>
  <si>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</si>
  <si>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</si>
  <si>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</si>
  <si>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</si>
  <si>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</si>
  <si>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</si>
  <si>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</si>
  <si>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</si>
  <si>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</si>
  <si>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</si>
  <si>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</si>
  <si>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</si>
  <si>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</si>
  <si>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</si>
  <si>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</si>
  <si>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</si>
  <si>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</si>
  <si>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</si>
  <si>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</si>
  <si>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</si>
  <si>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</si>
  <si>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</si>
  <si>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</si>
  <si>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</si>
  <si>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</si>
  <si>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</si>
  <si>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</si>
  <si>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</si>
  <si>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</si>
  <si>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</si>
  <si>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</si>
  <si>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</si>
  <si>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</si>
  <si>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</si>
  <si>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</si>
  <si>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</si>
  <si>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</si>
  <si>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</si>
  <si>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</si>
  <si>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</si>
  <si>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</si>
  <si>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</si>
  <si>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</si>
  <si>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</si>
  <si>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</si>
  <si>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</si>
  <si>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</si>
  <si>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</si>
  <si>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</si>
  <si>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</si>
  <si>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</si>
  <si>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</si>
  <si>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</si>
  <si>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</si>
  <si>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</si>
  <si>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</si>
  <si>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</si>
  <si>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</si>
  <si>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</si>
  <si>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</si>
  <si>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</si>
  <si>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</si>
  <si>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</si>
  <si>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</si>
  <si>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</si>
  <si>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</si>
  <si>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</si>
  <si>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</si>
  <si>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</si>
  <si>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</si>
  <si>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</si>
  <si>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</si>
  <si>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</si>
  <si>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</si>
  <si>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</si>
  <si>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</si>
  <si>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</si>
  <si>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</si>
  <si>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</si>
  <si>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</si>
  <si>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</si>
  <si>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</si>
  <si>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</si>
  <si>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</si>
  <si>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</si>
  <si>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</si>
  <si>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</si>
  <si>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</si>
  <si>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</si>
  <si>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</si>
  <si>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</si>
  <si>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</si>
  <si>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</si>
  <si>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</si>
  <si>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</si>
  <si>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</si>
  <si>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</si>
  <si>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</si>
  <si>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</si>
  <si>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</si>
  <si>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</si>
  <si>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</si>
  <si>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</si>
  <si>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</si>
  <si>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</si>
  <si>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</si>
  <si>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</si>
  <si>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</si>
  <si>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</si>
  <si>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</si>
  <si>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</si>
  <si>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</si>
  <si>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</si>
  <si>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</si>
  <si>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</si>
  <si>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</si>
  <si>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</si>
  <si>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</si>
  <si>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</si>
  <si>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</si>
  <si>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</si>
  <si>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</si>
  <si>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</si>
  <si>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</si>
  <si>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</si>
  <si>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</si>
  <si>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</si>
  <si>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</si>
  <si>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</si>
  <si>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</si>
  <si>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</si>
  <si>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</si>
  <si>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</si>
  <si>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</si>
  <si>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</si>
  <si>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</si>
  <si>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</si>
  <si>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</si>
  <si>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</si>
  <si>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</si>
  <si>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</si>
  <si>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</si>
  <si>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</si>
  <si>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</si>
  <si>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</si>
  <si>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</si>
  <si>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</si>
  <si>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</si>
  <si>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</si>
  <si>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</si>
  <si>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</si>
  <si>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</si>
  <si>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</si>
  <si>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</si>
  <si>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</si>
  <si>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</si>
  <si>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</si>
  <si>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</si>
  <si>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</si>
  <si>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</si>
  <si>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</si>
  <si>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</si>
  <si>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</si>
  <si>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</si>
  <si>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</si>
  <si>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</si>
  <si>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</si>
  <si>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</si>
  <si>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</si>
  <si>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</si>
  <si>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</si>
  <si>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</si>
  <si>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</si>
  <si>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</si>
  <si>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</si>
  <si>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</si>
  <si>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</si>
  <si>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</si>
  <si>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</si>
  <si>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</si>
  <si>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</si>
  <si>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</si>
  <si>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</si>
  <si>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</si>
  <si>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</si>
  <si>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</si>
  <si>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</si>
  <si>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</si>
  <si>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</si>
  <si>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</si>
  <si>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</si>
  <si>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</si>
  <si>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</si>
  <si>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</si>
  <si>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</si>
  <si>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</si>
  <si>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</si>
  <si>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</si>
  <si>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</si>
  <si>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</si>
  <si>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</si>
  <si>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</si>
  <si>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</si>
  <si>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</si>
  <si>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</si>
  <si>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</si>
  <si>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</si>
  <si>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</si>
  <si>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</si>
  <si>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</si>
  <si>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</si>
  <si>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</si>
  <si>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</si>
  <si>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</si>
  <si>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</si>
  <si>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</si>
  <si>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</si>
  <si>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</si>
  <si>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</si>
  <si>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</si>
  <si>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</si>
  <si>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</si>
  <si>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</si>
  <si>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</si>
  <si>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</si>
  <si>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</si>
  <si>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</si>
  <si>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</si>
  <si>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</si>
  <si>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</si>
  <si>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</si>
  <si>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</si>
  <si>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</si>
  <si>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</si>
  <si>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</si>
  <si>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</si>
  <si>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</si>
  <si>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</si>
  <si>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</si>
  <si>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</si>
  <si>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</si>
  <si>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</si>
  <si>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</si>
  <si>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</si>
  <si>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</si>
  <si>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</si>
  <si>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</si>
  <si>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</si>
  <si>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</si>
  <si>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</si>
  <si>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</si>
  <si>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</si>
  <si>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</si>
  <si>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</si>
  <si>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</si>
  <si>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</si>
  <si>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</si>
  <si>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</si>
  <si>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</si>
  <si>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</si>
  <si>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</si>
  <si>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</si>
  <si>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</si>
  <si>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</si>
  <si>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</si>
  <si>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</si>
  <si>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</si>
  <si>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</si>
  <si>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</si>
  <si>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</si>
  <si>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</si>
  <si>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</si>
  <si>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</si>
  <si>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</si>
  <si>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</si>
  <si>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</si>
  <si>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</si>
  <si>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</si>
  <si>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</si>
  <si>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</si>
  <si>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</si>
  <si>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</si>
  <si>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</si>
  <si>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</si>
  <si>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</si>
  <si>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</si>
  <si>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</si>
  <si>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</si>
  <si>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</si>
  <si>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</si>
  <si>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</si>
  <si>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</si>
  <si>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</si>
  <si>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</si>
  <si>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</si>
  <si>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</si>
  <si>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</si>
  <si>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</si>
  <si>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</si>
  <si>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</si>
  <si>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</si>
  <si>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</si>
  <si>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</si>
  <si>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</si>
  <si>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</si>
  <si>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</si>
  <si>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</si>
  <si>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</si>
  <si>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</si>
  <si>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</si>
  <si>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</si>
  <si>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</si>
  <si>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</si>
  <si>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</si>
  <si>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</si>
  <si>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</si>
  <si>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</si>
  <si>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</si>
  <si>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</si>
  <si>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</si>
  <si>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</si>
  <si>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</si>
  <si>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</si>
  <si>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</si>
  <si>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</si>
  <si>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</si>
  <si>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</si>
  <si>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</si>
  <si>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</si>
  <si>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</si>
  <si>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</si>
  <si>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</si>
  <si>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</si>
  <si>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</si>
  <si>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</si>
  <si>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</si>
  <si>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</si>
  <si>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</si>
  <si>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</si>
  <si>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</si>
  <si>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</si>
  <si>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</si>
  <si>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</si>
  <si>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</si>
  <si>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</si>
  <si>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</si>
  <si>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</si>
  <si>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</si>
  <si>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</si>
  <si>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</si>
  <si>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</si>
  <si>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</si>
  <si>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</si>
  <si>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</si>
  <si>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</si>
  <si>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</si>
  <si>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</si>
  <si>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</si>
  <si>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</si>
  <si>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</si>
  <si>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</si>
  <si>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</si>
  <si>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</si>
  <si>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</si>
  <si>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</si>
  <si>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</si>
  <si>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</si>
  <si>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</si>
  <si>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</si>
  <si>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</si>
  <si>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</si>
  <si>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</si>
  <si>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</si>
  <si>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</si>
  <si>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</si>
  <si>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</si>
  <si>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</si>
  <si>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</si>
  <si>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</si>
  <si>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</si>
  <si>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</si>
  <si>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</si>
  <si>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</si>
  <si>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</si>
  <si>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</si>
  <si>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</si>
  <si>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</si>
  <si>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</si>
  <si>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</si>
  <si>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</si>
  <si>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</si>
  <si>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</si>
  <si>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</si>
  <si>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</si>
  <si>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</si>
  <si>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</si>
  <si>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</si>
  <si>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</si>
  <si>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</si>
  <si>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</si>
  <si>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</si>
  <si>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</si>
  <si>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</si>
  <si>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</si>
  <si>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</si>
  <si>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</si>
  <si>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</si>
  <si>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</si>
  <si>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</si>
  <si>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</si>
  <si>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</si>
  <si>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</si>
  <si>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</si>
  <si>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</si>
  <si>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</si>
  <si>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</si>
  <si>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</si>
  <si>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</si>
  <si>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</si>
  <si>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</si>
  <si>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</si>
  <si>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</si>
  <si>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</si>
  <si>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</si>
  <si>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</si>
  <si>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</si>
  <si>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</si>
  <si>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</si>
  <si>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</si>
  <si>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</si>
  <si>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</si>
  <si>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</si>
  <si>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</si>
  <si>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</si>
  <si>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</si>
  <si>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</si>
  <si>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</si>
  <si>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</si>
  <si>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</si>
  <si>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</si>
  <si>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</si>
  <si>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</si>
  <si>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</si>
  <si>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</si>
  <si>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</si>
  <si>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</si>
  <si>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</si>
  <si>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</si>
  <si>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</si>
  <si>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</si>
  <si>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</si>
  <si>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</si>
  <si>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</si>
  <si>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</si>
  <si>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</si>
  <si>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</si>
  <si>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</si>
  <si>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</si>
  <si>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</si>
  <si>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</si>
  <si>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</si>
  <si>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</si>
  <si>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</si>
  <si>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</si>
  <si>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</si>
  <si>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</si>
  <si>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</si>
  <si>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</si>
  <si>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</si>
  <si>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</si>
  <si>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</si>
  <si>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</si>
  <si>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</si>
  <si>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</si>
  <si>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</si>
  <si>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</si>
  <si>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</si>
  <si>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</si>
  <si>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</si>
  <si>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</si>
  <si>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</si>
  <si>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</si>
  <si>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</si>
  <si>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</si>
  <si>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</si>
  <si>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</si>
  <si>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</si>
  <si>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</si>
  <si>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</si>
  <si>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</si>
  <si>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</si>
  <si>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</si>
  <si>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</si>
  <si>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</si>
  <si>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</si>
  <si>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</si>
  <si>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</si>
  <si>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</si>
  <si>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</si>
  <si>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</si>
  <si>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</si>
  <si>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</si>
  <si>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</si>
  <si>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</si>
  <si>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</si>
  <si>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</si>
  <si>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</si>
  <si>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</si>
  <si>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</si>
  <si>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</si>
  <si>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</si>
  <si>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</si>
  <si>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</si>
  <si>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</si>
  <si>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</si>
  <si>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</si>
  <si>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</si>
  <si>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</si>
  <si>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</si>
  <si>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</si>
  <si>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</si>
  <si>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</si>
  <si>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</si>
  <si>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</si>
  <si>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</si>
  <si>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</si>
  <si>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</si>
  <si>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</si>
  <si>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</si>
  <si>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</si>
  <si>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</si>
  <si>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</si>
  <si>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</si>
  <si>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</si>
  <si>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</si>
  <si>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</si>
  <si>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</si>
  <si>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</si>
  <si>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</si>
  <si>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</si>
  <si>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</si>
  <si>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</si>
  <si>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</si>
  <si>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</si>
  <si>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</si>
  <si>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</si>
  <si>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</si>
  <si>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</si>
  <si>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</si>
  <si>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</si>
  <si>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</si>
  <si>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</si>
  <si>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</si>
  <si>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</si>
  <si>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</si>
  <si>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</si>
  <si>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</si>
  <si>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</si>
  <si>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</si>
  <si>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</si>
  <si>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</si>
  <si>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</si>
  <si>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</si>
  <si>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</si>
  <si>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</si>
  <si>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</si>
  <si>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</si>
  <si>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</si>
  <si>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</si>
  <si>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</si>
  <si>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</si>
  <si>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</si>
  <si>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</si>
  <si>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</si>
  <si>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</si>
  <si>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</si>
  <si>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</si>
  <si>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</si>
  <si>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</si>
  <si>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</si>
  <si>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</si>
  <si>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</si>
  <si>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</si>
  <si>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</si>
  <si>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</si>
  <si>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</si>
  <si>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</si>
  <si>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</si>
  <si>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</si>
  <si>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</si>
  <si>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</si>
  <si>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</si>
  <si>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</si>
  <si>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</si>
  <si>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</si>
  <si>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</si>
  <si>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</si>
  <si>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</si>
  <si>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</si>
  <si>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</si>
  <si>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</si>
  <si>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</si>
  <si>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</si>
  <si>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</si>
  <si>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</si>
  <si>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</si>
  <si>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</si>
  <si>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</si>
  <si>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</si>
  <si>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</si>
  <si>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</si>
  <si>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</si>
  <si>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</si>
  <si>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</si>
  <si>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</si>
  <si>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</si>
  <si>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</si>
  <si>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</si>
  <si>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</si>
  <si>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</si>
  <si>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</si>
  <si>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</si>
  <si>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</si>
  <si>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</si>
  <si>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</si>
  <si>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</si>
  <si>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</si>
  <si>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</si>
  <si>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</si>
  <si>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</si>
  <si>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</si>
  <si>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</si>
  <si>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</si>
  <si>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</si>
  <si>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</si>
  <si>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</si>
  <si>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</si>
  <si>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</si>
  <si>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</si>
  <si>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</si>
  <si>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</si>
  <si>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</si>
  <si>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</si>
  <si>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</si>
  <si>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</si>
  <si>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</si>
  <si>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</si>
  <si>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</si>
  <si>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</si>
  <si>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</si>
  <si>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</si>
  <si>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</si>
  <si>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</si>
  <si>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</si>
  <si>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</si>
  <si>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</si>
  <si>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</si>
  <si>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</si>
  <si>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</si>
  <si>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</si>
  <si>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</si>
  <si>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</si>
  <si>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</si>
  <si>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</si>
  <si>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</si>
  <si>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</si>
  <si>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</si>
  <si>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</si>
  <si>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</si>
  <si>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</si>
  <si>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</si>
  <si>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</si>
  <si>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</si>
  <si>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</si>
  <si>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</si>
  <si>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</si>
  <si>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</si>
  <si>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</si>
  <si>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</si>
  <si>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</si>
  <si>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</si>
  <si>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</si>
  <si>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</si>
  <si>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</si>
  <si>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</si>
  <si>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</si>
  <si>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</si>
  <si>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</si>
  <si>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</si>
  <si>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</si>
  <si>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</si>
  <si>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</si>
  <si>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</si>
  <si>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</si>
  <si>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</si>
  <si>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</si>
  <si>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</si>
  <si>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</si>
  <si>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</si>
  <si>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</si>
  <si>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</si>
  <si>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</si>
  <si>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</si>
  <si>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</si>
  <si>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</si>
  <si>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</si>
  <si>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</si>
  <si>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</si>
  <si>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</si>
  <si>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</si>
  <si>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</si>
  <si>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</si>
  <si>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</si>
  <si>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</si>
  <si>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</si>
  <si>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</si>
  <si>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</si>
  <si>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</si>
  <si>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</si>
  <si>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</si>
  <si>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</si>
  <si>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</si>
  <si>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</si>
  <si>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</si>
  <si>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</si>
  <si>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</si>
  <si>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</si>
  <si>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</si>
  <si>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</si>
  <si>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</si>
  <si>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</si>
  <si>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</si>
  <si>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</si>
  <si>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</si>
  <si>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</si>
  <si>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</si>
  <si>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</si>
  <si>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</si>
  <si>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</si>
  <si>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</si>
  <si>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</si>
  <si>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</si>
  <si>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</si>
  <si>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</si>
  <si>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</si>
  <si>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</si>
  <si>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</si>
  <si>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</si>
  <si>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</si>
  <si>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</si>
  <si>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</si>
  <si>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</si>
  <si>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</si>
  <si>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</si>
  <si>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</si>
  <si>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</si>
  <si>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</si>
  <si>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</si>
  <si>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</si>
  <si>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</si>
  <si>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</si>
  <si>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</si>
  <si>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</si>
  <si>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</si>
  <si>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</si>
  <si>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</si>
  <si>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</si>
  <si>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</si>
  <si>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</si>
  <si>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</si>
  <si>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</si>
  <si>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</si>
  <si>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</si>
  <si>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</si>
  <si>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</si>
  <si>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</si>
  <si>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</si>
  <si>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</si>
  <si>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</si>
  <si>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</si>
  <si>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</si>
  <si>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</si>
  <si>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</si>
  <si>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</si>
  <si>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</si>
  <si>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</si>
  <si>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</si>
  <si>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</si>
  <si>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</si>
  <si>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</si>
  <si>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</si>
  <si>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</si>
  <si>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</si>
  <si>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</si>
  <si>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</si>
  <si>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</si>
  <si>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</si>
  <si>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</si>
  <si>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</si>
  <si>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</si>
  <si>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</si>
  <si>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</si>
  <si>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</si>
  <si>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</si>
  <si>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</si>
  <si>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</si>
  <si>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</si>
  <si>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</si>
  <si>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</si>
  <si>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</si>
  <si>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</si>
  <si>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</si>
  <si>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</si>
  <si>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</si>
  <si>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</si>
  <si>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</si>
  <si>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</si>
  <si>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</si>
  <si>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</si>
  <si>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</si>
  <si>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</si>
  <si>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</si>
  <si>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</si>
  <si>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</si>
  <si>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</si>
  <si>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</si>
  <si>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</si>
  <si>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</si>
  <si>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</si>
  <si>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</si>
  <si>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</si>
  <si>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</si>
  <si>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</si>
  <si>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</si>
  <si>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</si>
  <si>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</si>
  <si>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</si>
  <si>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</si>
  <si>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</si>
  <si>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</si>
  <si>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</si>
  <si>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</si>
  <si>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</si>
  <si>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</si>
  <si>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</si>
  <si>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</si>
  <si>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</si>
  <si>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</si>
  <si>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</si>
  <si>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</si>
  <si>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</si>
  <si>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</si>
  <si>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</si>
  <si>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</si>
  <si>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</si>
  <si>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</si>
  <si>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</si>
  <si>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</si>
  <si>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</si>
  <si>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</si>
  <si>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</si>
  <si>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</si>
  <si>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</si>
  <si>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</si>
  <si>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</si>
  <si>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</si>
  <si>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</si>
  <si>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</si>
  <si>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</si>
  <si>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</si>
  <si>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</si>
  <si>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</si>
  <si>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</si>
  <si>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</si>
  <si>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</si>
  <si>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</si>
  <si>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</si>
  <si>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</si>
  <si>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</si>
  <si>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</si>
  <si>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</si>
  <si>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</si>
  <si>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</si>
  <si>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</si>
  <si>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</si>
  <si>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</si>
  <si>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</si>
  <si>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</si>
  <si>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</si>
  <si>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</si>
  <si>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</si>
  <si>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</si>
  <si>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</si>
  <si>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</si>
  <si>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</si>
  <si>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</si>
  <si>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</si>
  <si>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</si>
  <si>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</si>
  <si>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</si>
  <si>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</si>
  <si>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</si>
  <si>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</si>
  <si>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</si>
  <si>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</si>
  <si>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</si>
  <si>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</si>
  <si>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</si>
  <si>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</si>
  <si>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</si>
  <si>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</si>
  <si>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</si>
  <si>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</si>
  <si>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</si>
  <si>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</si>
  <si>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</si>
  <si>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</si>
  <si>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</si>
  <si>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</si>
  <si>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</si>
  <si>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</si>
  <si>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</si>
  <si>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</si>
  <si>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</si>
  <si>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</si>
  <si>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</si>
  <si>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</si>
  <si>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</si>
  <si>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</si>
  <si>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</si>
  <si>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</si>
  <si>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</si>
  <si>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</si>
  <si>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</si>
  <si>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</si>
  <si>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</si>
  <si>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</si>
  <si>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</si>
  <si>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</si>
  <si>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</si>
  <si>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</si>
  <si>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</si>
  <si>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</si>
  <si>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</si>
  <si>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</si>
  <si>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</si>
  <si>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</si>
  <si>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</si>
  <si>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</si>
  <si>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</si>
  <si>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</si>
  <si>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</si>
  <si>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</si>
  <si>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</si>
  <si>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</si>
  <si>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</si>
  <si>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</si>
  <si>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</si>
  <si>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</si>
  <si>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</si>
  <si>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</si>
  <si>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</si>
  <si>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</si>
  <si>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</si>
  <si>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</si>
  <si>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</si>
  <si>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</si>
  <si>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</si>
  <si>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</si>
  <si>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</si>
  <si>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</si>
  <si>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</si>
  <si>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</si>
  <si>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</si>
  <si>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</si>
  <si>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</si>
  <si>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</si>
  <si>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</si>
  <si>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</si>
  <si>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</si>
  <si>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</si>
  <si>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</si>
  <si>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</si>
  <si>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</si>
  <si>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</si>
  <si>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</si>
  <si>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</si>
  <si>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</si>
  <si>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</si>
  <si>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</si>
  <si>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</si>
  <si>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</si>
  <si>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</si>
  <si>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</si>
  <si>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</si>
  <si>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</si>
  <si>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</si>
  <si>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</si>
  <si>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</si>
  <si>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</si>
  <si>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</si>
  <si>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</si>
  <si>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</si>
  <si>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</si>
  <si>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</si>
  <si>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</si>
  <si>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</si>
  <si>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</si>
  <si>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</si>
  <si>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</si>
  <si>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</si>
  <si>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</si>
  <si>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</si>
  <si>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</si>
  <si>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</si>
  <si>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</si>
  <si>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</si>
  <si>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</si>
  <si>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</si>
  <si>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</si>
  <si>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</si>
  <si>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</si>
  <si>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</si>
  <si>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</si>
  <si>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</si>
  <si>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</si>
  <si>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</si>
  <si>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</si>
  <si>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</si>
  <si>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</si>
  <si>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</si>
  <si>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</si>
  <si>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</si>
  <si>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</si>
  <si>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</si>
  <si>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</si>
  <si>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</si>
  <si>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</si>
  <si>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</si>
  <si>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</si>
  <si>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</si>
  <si>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</si>
  <si>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</si>
  <si>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</si>
  <si>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</si>
  <si>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</si>
  <si>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</si>
  <si>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</si>
  <si>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</si>
  <si>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</si>
  <si>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</si>
  <si>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</si>
  <si>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</si>
  <si>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</si>
  <si>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</si>
  <si>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</si>
  <si>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</si>
  <si>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</si>
  <si>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</si>
  <si>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</si>
  <si>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</si>
  <si>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</si>
  <si>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</si>
  <si>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</si>
  <si>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</si>
  <si>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</si>
  <si>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</si>
  <si>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</si>
  <si>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</si>
  <si>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</si>
  <si>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</si>
  <si>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</si>
  <si>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</si>
  <si>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</si>
  <si>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</si>
  <si>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</si>
  <si>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</si>
  <si>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</si>
  <si>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</si>
  <si>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</si>
  <si>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</si>
  <si>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</si>
  <si>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</si>
  <si>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</si>
  <si>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</si>
  <si>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</si>
  <si>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</si>
  <si>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</si>
  <si>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</si>
  <si>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</si>
  <si>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</si>
  <si>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</si>
  <si>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</si>
  <si>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</si>
  <si>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</si>
  <si>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</si>
  <si>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</si>
  <si>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</si>
  <si>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</si>
  <si>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</si>
  <si>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</si>
  <si>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</si>
  <si>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</si>
  <si>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</si>
  <si>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</si>
  <si>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</si>
  <si>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</si>
  <si>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</si>
  <si>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</si>
  <si>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</si>
  <si>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</si>
  <si>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</si>
  <si>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</si>
  <si>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</si>
  <si>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</si>
  <si>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</si>
  <si>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</si>
  <si>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</si>
  <si>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</si>
  <si>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</si>
  <si>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</si>
  <si>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</si>
  <si>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</si>
  <si>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</si>
  <si>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</si>
  <si>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</si>
  <si>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</si>
  <si>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</si>
  <si>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</si>
  <si>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</si>
  <si>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</si>
  <si>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</si>
  <si>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</si>
  <si>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</si>
  <si>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</si>
  <si>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</si>
  <si>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</si>
  <si>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</si>
  <si>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</si>
  <si>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</si>
  <si>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</si>
  <si>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</si>
  <si>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</si>
  <si>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</si>
  <si>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</si>
  <si>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</si>
  <si>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</si>
  <si>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</si>
  <si>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</si>
  <si>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</si>
  <si>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</si>
  <si>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</si>
  <si>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</si>
  <si>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</si>
  <si>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</si>
  <si>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</si>
  <si>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</si>
  <si>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</si>
  <si>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</si>
  <si>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</si>
  <si>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</si>
  <si>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</si>
  <si>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</si>
  <si>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</si>
  <si>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</si>
  <si>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</si>
  <si>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</si>
  <si>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</si>
  <si>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</si>
  <si>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</si>
  <si>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</si>
  <si>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</si>
  <si>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</si>
  <si>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</si>
  <si>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</si>
  <si>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</si>
  <si>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</si>
  <si>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</si>
  <si>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</si>
  <si>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</si>
  <si>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</si>
  <si>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</si>
  <si>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</si>
  <si>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</si>
  <si>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</si>
  <si>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</si>
  <si>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</si>
  <si>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</si>
  <si>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</si>
  <si>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</si>
  <si>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</si>
  <si>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</si>
  <si>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</si>
  <si>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</si>
  <si>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</si>
  <si>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</si>
  <si>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</si>
  <si>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</si>
  <si>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</si>
  <si>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</si>
  <si>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</si>
  <si>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</si>
  <si>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</si>
  <si>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</si>
  <si>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</si>
  <si>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</si>
  <si>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</si>
  <si>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</si>
  <si>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</si>
  <si>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</si>
  <si>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</si>
  <si>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</si>
  <si>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</si>
  <si>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</si>
  <si>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</si>
  <si>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</si>
  <si>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</si>
  <si>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</si>
  <si>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</si>
  <si>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</si>
  <si>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</si>
  <si>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</si>
  <si>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</si>
  <si>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</si>
  <si>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</si>
  <si>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</si>
  <si>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</si>
  <si>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</si>
  <si>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</si>
  <si>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</si>
  <si>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</si>
  <si>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</si>
  <si>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</si>
  <si>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</si>
  <si>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</si>
  <si>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</si>
  <si>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</si>
  <si>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</si>
  <si>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</si>
  <si>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</si>
  <si>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</si>
  <si>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</si>
  <si>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</si>
  <si>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</si>
  <si>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</si>
  <si>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</si>
  <si>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</si>
  <si>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</si>
  <si>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</si>
  <si>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</si>
  <si>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</si>
  <si>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</si>
  <si>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</si>
  <si>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</si>
  <si>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</si>
  <si>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</si>
  <si>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</si>
  <si>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</si>
  <si>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</si>
  <si>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</si>
  <si>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</si>
  <si>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</si>
  <si>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</si>
  <si>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</si>
  <si>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</si>
  <si>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</si>
  <si>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</si>
  <si>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</si>
  <si>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</si>
  <si>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</si>
  <si>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</si>
  <si>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</si>
  <si>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</si>
  <si>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</si>
  <si>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</si>
  <si>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</si>
  <si>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</si>
  <si>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</si>
  <si>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</si>
  <si>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</si>
  <si>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</si>
  <si>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</si>
  <si>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</si>
  <si>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</si>
  <si>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</si>
  <si>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</si>
  <si>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</si>
  <si>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</si>
  <si>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</si>
  <si>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</si>
  <si>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</si>
  <si>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</si>
  <si>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</si>
  <si>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</si>
  <si>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</si>
  <si>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</si>
  <si>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</si>
  <si>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</si>
  <si>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</si>
  <si>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</si>
  <si>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</si>
  <si>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</si>
  <si>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</si>
  <si>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</si>
  <si>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</si>
  <si>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</si>
  <si>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</si>
  <si>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</si>
  <si>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</si>
  <si>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</si>
  <si>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</si>
  <si>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</si>
  <si>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</si>
  <si>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</si>
  <si>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</si>
  <si>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</si>
  <si>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</si>
  <si>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</si>
  <si>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</si>
  <si>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</si>
  <si>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</si>
  <si>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</si>
  <si>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</si>
  <si>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</si>
  <si>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</si>
  <si>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</si>
  <si>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</si>
  <si>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</si>
  <si>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</si>
  <si>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</si>
  <si>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</si>
  <si>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</si>
  <si>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</si>
  <si>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</si>
  <si>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</si>
  <si>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</si>
  <si>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</si>
  <si>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</si>
  <si>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</si>
  <si>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</si>
  <si>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</si>
  <si>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</si>
  <si>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</si>
  <si>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</si>
  <si>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</si>
  <si>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</si>
  <si>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</si>
  <si>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</si>
  <si>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</si>
  <si>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</si>
  <si>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</si>
  <si>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</si>
  <si>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</si>
  <si>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</si>
  <si>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</si>
  <si>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</si>
  <si>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</si>
  <si>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</si>
  <si>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</si>
  <si>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</si>
  <si>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</si>
  <si>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</si>
  <si>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</si>
  <si>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</si>
  <si>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</si>
  <si>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</si>
  <si>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</si>
  <si>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</si>
  <si>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</si>
  <si>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</si>
  <si>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</si>
  <si>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</si>
  <si>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</si>
  <si>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</si>
  <si>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</si>
  <si>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</si>
  <si>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</si>
  <si>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</si>
  <si>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</si>
  <si>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</si>
  <si>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</si>
  <si>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</si>
  <si>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</si>
  <si>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</si>
  <si>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</si>
  <si>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</si>
  <si>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</si>
  <si>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</si>
  <si>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</si>
  <si>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</si>
  <si>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</si>
  <si>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</si>
  <si>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</si>
  <si>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</si>
  <si>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</si>
  <si>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</si>
  <si>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</si>
  <si>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</si>
  <si>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</si>
  <si>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</si>
  <si>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</si>
  <si>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</si>
  <si>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</si>
  <si>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</si>
  <si>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</si>
  <si>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</si>
  <si>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</si>
  <si>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</si>
  <si>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</si>
  <si>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</si>
  <si>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</si>
  <si>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</si>
  <si>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</si>
  <si>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</si>
  <si>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</si>
  <si>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</si>
  <si>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</si>
  <si>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</si>
  <si>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</si>
  <si>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</si>
  <si>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</si>
  <si>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</si>
  <si>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</si>
  <si>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</si>
  <si>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</si>
  <si>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</si>
  <si>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</si>
  <si>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</si>
  <si>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</si>
  <si>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</si>
  <si>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</si>
  <si>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</si>
  <si>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</si>
  <si>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</si>
  <si>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</si>
  <si>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</si>
  <si>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</si>
  <si>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</si>
  <si>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</si>
  <si>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</si>
  <si>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</si>
  <si>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</si>
  <si>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</si>
  <si>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</si>
  <si>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</si>
  <si>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</si>
  <si>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</si>
  <si>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</si>
  <si>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</si>
  <si>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</si>
  <si>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</si>
  <si>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</si>
  <si>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</si>
  <si>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</si>
  <si>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</si>
  <si>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</si>
  <si>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</si>
  <si>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</si>
  <si>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</si>
  <si>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</si>
  <si>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</si>
  <si>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</si>
  <si>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</si>
  <si>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</si>
  <si>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</si>
  <si>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</si>
  <si>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</si>
  <si>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</si>
  <si>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</si>
  <si>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</si>
  <si>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</si>
  <si>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</si>
  <si>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</si>
  <si>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</si>
  <si>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</si>
  <si>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</si>
  <si>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</si>
  <si>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</si>
  <si>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</si>
  <si>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</si>
  <si>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</si>
  <si>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</si>
  <si>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</si>
  <si>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</si>
  <si>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</si>
  <si>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</si>
  <si>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</si>
  <si>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</si>
  <si>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</si>
  <si>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</si>
  <si>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</si>
  <si>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</si>
  <si>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</si>
  <si>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</si>
  <si>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</si>
  <si>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</si>
  <si>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</si>
  <si>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</si>
  <si>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</si>
  <si>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</si>
  <si>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</si>
  <si>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</si>
  <si>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</si>
  <si>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</si>
  <si>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</si>
  <si>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</si>
  <si>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</si>
  <si>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</si>
  <si>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</si>
  <si>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</si>
  <si>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</si>
  <si>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</si>
  <si>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</si>
  <si>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</si>
  <si>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</si>
  <si>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</si>
  <si>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</si>
  <si>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</si>
  <si>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</si>
  <si>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</si>
  <si>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</si>
  <si>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</si>
  <si>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</si>
  <si>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</si>
  <si>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</si>
  <si>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</si>
  <si>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</si>
  <si>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</si>
  <si>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</si>
  <si>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</si>
  <si>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</si>
  <si>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</si>
  <si>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</si>
  <si>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</si>
  <si>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</si>
  <si>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</si>
  <si>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</si>
  <si>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</si>
  <si>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</si>
  <si>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</si>
  <si>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</si>
  <si>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</si>
  <si>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</si>
  <si>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</si>
  <si>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</si>
  <si>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</si>
  <si>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</si>
  <si>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</si>
  <si>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</si>
  <si>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</si>
  <si>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</si>
  <si>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</si>
  <si>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</si>
  <si>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</si>
  <si>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</si>
  <si>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</si>
  <si>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</si>
  <si>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</si>
  <si>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</si>
  <si>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</si>
  <si>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</si>
  <si>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</si>
  <si>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</si>
  <si>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</si>
  <si>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</si>
  <si>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</si>
  <si>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</si>
  <si>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</si>
  <si>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</si>
  <si>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</si>
  <si>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</si>
  <si>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</si>
  <si>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</si>
  <si>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</si>
  <si>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</si>
  <si>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</si>
  <si>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</si>
  <si>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</si>
  <si>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</si>
  <si>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</si>
  <si>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</si>
  <si>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</si>
  <si>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</si>
  <si>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</si>
  <si>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</si>
  <si>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</si>
  <si>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</si>
  <si>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</si>
  <si>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</si>
  <si>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</si>
  <si>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</si>
  <si>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</si>
  <si>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</si>
  <si>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</si>
  <si>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</si>
  <si>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</si>
  <si>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</si>
  <si>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</si>
  <si>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</si>
  <si>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</si>
  <si>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</si>
  <si>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</si>
  <si>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</si>
  <si>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</si>
  <si>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</si>
  <si>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</si>
  <si>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</si>
  <si>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</si>
  <si>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</si>
  <si>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</si>
  <si>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</si>
  <si>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</si>
  <si>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</si>
  <si>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</si>
  <si>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</si>
  <si>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</si>
  <si>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</si>
  <si>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</si>
  <si>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</si>
  <si>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</si>
  <si>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</si>
  <si>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</si>
  <si>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</si>
  <si>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</si>
  <si>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</si>
  <si>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</si>
  <si>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</si>
  <si>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</si>
  <si>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</si>
  <si>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</si>
  <si>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</si>
  <si>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</si>
  <si>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</si>
  <si>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</si>
  <si>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</si>
  <si>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</si>
  <si>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</si>
  <si>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</si>
  <si>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</si>
  <si>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</si>
  <si>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</si>
  <si>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</si>
  <si>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</si>
  <si>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</si>
  <si>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</si>
  <si>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</si>
  <si>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</si>
  <si>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</si>
  <si>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</si>
  <si>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</si>
  <si>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</si>
  <si>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</si>
  <si>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</si>
  <si>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</si>
  <si>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</si>
  <si>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</si>
  <si>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</si>
  <si>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</si>
  <si>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</si>
  <si>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</si>
  <si>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</si>
  <si>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</si>
  <si>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</si>
  <si>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</si>
  <si>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</si>
  <si>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</si>
  <si>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</si>
  <si>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</si>
  <si>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</si>
  <si>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</si>
  <si>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</si>
  <si>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</si>
  <si>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</si>
  <si>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</si>
  <si>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</si>
  <si>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</si>
  <si>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</si>
  <si>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</si>
  <si>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</si>
  <si>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</si>
  <si>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</si>
  <si>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</si>
  <si>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</si>
  <si>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</si>
  <si>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</si>
  <si>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</si>
  <si>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</si>
  <si>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</si>
  <si>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</si>
  <si>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</si>
  <si>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</si>
  <si>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</si>
  <si>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</si>
  <si>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</si>
  <si>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</si>
  <si>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</si>
  <si>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</si>
  <si>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</si>
  <si>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</si>
  <si>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</si>
  <si>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</si>
  <si>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</si>
  <si>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</si>
  <si>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</si>
  <si>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</si>
  <si>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</si>
  <si>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</si>
  <si>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</si>
  <si>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</si>
  <si>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</si>
  <si>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</si>
  <si>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</si>
  <si>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</si>
  <si>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</si>
  <si>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</si>
  <si>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</si>
  <si>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</si>
  <si>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</si>
  <si>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</si>
  <si>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</si>
  <si>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</si>
  <si>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</si>
  <si>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</si>
  <si>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</si>
  <si>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</si>
  <si>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</si>
  <si>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</si>
  <si>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</si>
  <si>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</si>
  <si>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</si>
  <si>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</si>
  <si>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</si>
  <si>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</si>
  <si>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</si>
  <si>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</si>
  <si>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</si>
  <si>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</si>
  <si>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</si>
  <si>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</si>
  <si>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</si>
  <si>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</si>
  <si>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</si>
  <si>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</si>
  <si>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</si>
  <si>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</si>
  <si>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</si>
  <si>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</si>
  <si>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</si>
  <si>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</si>
  <si>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</si>
  <si>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</si>
  <si>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</si>
  <si>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</si>
  <si>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</si>
  <si>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</si>
  <si>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</si>
  <si>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</si>
  <si>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</si>
  <si>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</si>
  <si>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</si>
  <si>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</si>
  <si>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</si>
  <si>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</si>
  <si>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</si>
  <si>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</si>
  <si>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</si>
  <si>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</si>
  <si>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</si>
  <si>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</si>
  <si>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</si>
  <si>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</si>
  <si>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</si>
  <si>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</si>
  <si>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</si>
  <si>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</si>
  <si>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</si>
  <si>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</si>
  <si>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</si>
  <si>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</si>
  <si>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</si>
  <si>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</si>
  <si>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</si>
  <si>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</si>
  <si>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</si>
  <si>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</si>
  <si>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</si>
  <si>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</si>
  <si>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</si>
  <si>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</si>
  <si>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</si>
  <si>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</si>
  <si>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</si>
  <si>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</si>
  <si>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</si>
  <si>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</si>
  <si>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</si>
  <si>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</si>
  <si>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</si>
  <si>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</si>
  <si>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</si>
  <si>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</si>
  <si>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</si>
  <si>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</si>
  <si>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</si>
  <si>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</si>
  <si>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</si>
  <si>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</si>
  <si>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</si>
  <si>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</si>
  <si>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</si>
  <si>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</si>
  <si>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</si>
  <si>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</si>
  <si>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</si>
  <si>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</si>
  <si>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</si>
  <si>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</si>
  <si>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</si>
  <si>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</si>
  <si>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</si>
  <si>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</si>
  <si>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</si>
  <si>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</si>
  <si>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</si>
  <si>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</si>
  <si>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</si>
  <si>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</si>
  <si>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</si>
  <si>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</si>
  <si>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</si>
  <si>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</si>
  <si>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</si>
  <si>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</si>
  <si>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</si>
  <si>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</si>
  <si>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</si>
  <si>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</si>
  <si>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</si>
  <si>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</si>
  <si>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</si>
  <si>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</si>
  <si>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</si>
  <si>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</si>
  <si>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</si>
  <si>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</si>
  <si>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</si>
  <si>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</si>
  <si>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</si>
  <si>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</si>
  <si>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</si>
  <si>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</si>
  <si>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</si>
  <si>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</si>
  <si>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</si>
  <si>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</si>
  <si>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</si>
  <si>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</si>
  <si>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</si>
  <si>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</si>
  <si>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</si>
  <si>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</si>
  <si>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</si>
  <si>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</si>
  <si>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</si>
  <si>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</si>
  <si>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</si>
  <si>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</si>
  <si>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</si>
  <si>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</si>
  <si>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</si>
  <si>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</si>
  <si>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</si>
  <si>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</si>
  <si>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</si>
  <si>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</si>
  <si>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</si>
  <si>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</si>
  <si>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</si>
  <si>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</si>
  <si>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</si>
  <si>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</si>
  <si>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</si>
  <si>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</si>
  <si>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</si>
  <si>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</si>
  <si>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</si>
  <si>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</si>
  <si>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</si>
  <si>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</si>
  <si>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</si>
  <si>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</si>
  <si>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</si>
  <si>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</si>
  <si>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</si>
  <si>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</si>
  <si>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</si>
  <si>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</si>
  <si>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</si>
  <si>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</si>
  <si>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</si>
  <si>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</si>
  <si>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</si>
  <si>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</si>
  <si>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</si>
  <si>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</si>
  <si>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</si>
  <si>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</si>
  <si>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</si>
  <si>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</si>
  <si>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</si>
  <si>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</si>
  <si>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</si>
  <si>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</si>
  <si>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</si>
  <si>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</si>
  <si>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</si>
  <si>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</si>
  <si>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</si>
  <si>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</si>
  <si>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</si>
  <si>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</si>
  <si>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</si>
  <si>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</si>
  <si>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</si>
  <si>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</si>
  <si>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</si>
  <si>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</si>
  <si>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</si>
  <si>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</si>
  <si>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</si>
  <si>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</si>
  <si>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</si>
  <si>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</si>
  <si>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</si>
  <si>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</si>
  <si>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</si>
  <si>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</si>
  <si>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</si>
  <si>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</si>
  <si>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</si>
  <si>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</si>
  <si>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</si>
  <si>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</si>
  <si>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</si>
  <si>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</si>
  <si>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</si>
  <si>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</si>
  <si>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</si>
  <si>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</si>
  <si>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</si>
  <si>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</si>
  <si>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</si>
  <si>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</si>
  <si>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</si>
  <si>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</si>
  <si>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</si>
  <si>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</si>
  <si>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</si>
  <si>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</si>
  <si>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</si>
  <si>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</si>
  <si>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</si>
  <si>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</si>
  <si>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</si>
  <si>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</si>
  <si>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</si>
  <si>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</si>
  <si>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</si>
  <si>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</si>
  <si>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</si>
  <si>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</si>
  <si>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</si>
  <si>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</si>
  <si>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</si>
  <si>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</si>
  <si>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</si>
  <si>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</si>
  <si>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</si>
  <si>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</si>
  <si>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</si>
  <si>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</si>
  <si>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</si>
  <si>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</si>
  <si>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</si>
  <si>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</si>
  <si>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</si>
  <si>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</si>
  <si>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</si>
  <si>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</si>
  <si>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</si>
  <si>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</si>
  <si>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</si>
  <si>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</si>
  <si>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</si>
  <si>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</si>
  <si>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</si>
  <si>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</si>
  <si>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</si>
  <si>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</si>
  <si>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</si>
  <si>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</si>
  <si>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</si>
  <si>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</si>
  <si>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</si>
  <si>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</si>
  <si>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</si>
  <si>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</si>
  <si>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</si>
  <si>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</si>
  <si>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</si>
  <si>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</si>
  <si>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</si>
  <si>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</si>
  <si>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</si>
  <si>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</si>
  <si>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</si>
  <si>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</si>
  <si>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</si>
  <si>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</si>
  <si>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</si>
  <si>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</si>
  <si>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</si>
  <si>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</si>
  <si>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</si>
  <si>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</si>
  <si>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</si>
  <si>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</si>
  <si>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</si>
  <si>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</si>
  <si>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</si>
  <si>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</si>
  <si>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</si>
  <si>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</si>
  <si>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</si>
  <si>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</si>
  <si>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</si>
  <si>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</si>
  <si>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</si>
  <si>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</si>
  <si>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</si>
  <si>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</si>
  <si>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</si>
  <si>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</si>
  <si>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</si>
  <si>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</si>
  <si>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</si>
  <si>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</si>
  <si>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</si>
  <si>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</si>
  <si>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</si>
  <si>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</si>
  <si>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</si>
  <si>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</si>
  <si>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</si>
  <si>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</si>
  <si>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</si>
  <si>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</si>
  <si>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</si>
  <si>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</si>
  <si>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</si>
  <si>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</si>
  <si>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</si>
  <si>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</si>
  <si>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</si>
  <si>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</si>
  <si>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</si>
  <si>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</si>
  <si>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</si>
  <si>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</si>
  <si>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</si>
  <si>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</si>
  <si>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</si>
  <si>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</si>
  <si>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</si>
  <si>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</si>
  <si>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</si>
  <si>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</si>
  <si>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</si>
  <si>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</si>
  <si>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</si>
  <si>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</si>
  <si>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</si>
  <si>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</si>
  <si>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</si>
  <si>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</si>
  <si>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</si>
  <si>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</si>
  <si>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</si>
  <si>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</si>
  <si>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</si>
  <si>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</si>
  <si>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</si>
  <si>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</si>
  <si>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</si>
  <si>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</si>
  <si>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</si>
  <si>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</si>
  <si>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</si>
  <si>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</si>
  <si>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</si>
  <si>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</si>
  <si>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</si>
  <si>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</si>
  <si>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</si>
  <si>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</si>
  <si>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</si>
  <si>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</si>
  <si>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</si>
  <si>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</si>
  <si>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</si>
  <si>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</si>
  <si>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</si>
  <si>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</si>
  <si>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</si>
  <si>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</si>
  <si>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</si>
  <si>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</si>
  <si>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</si>
  <si>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</si>
  <si>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</si>
  <si>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</si>
  <si>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</si>
  <si>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</si>
  <si>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</si>
  <si>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</si>
  <si>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</si>
  <si>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</si>
  <si>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</si>
  <si>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</si>
  <si>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</si>
  <si>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</si>
  <si>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</si>
  <si>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</si>
  <si>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</si>
  <si>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</si>
  <si>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</si>
  <si>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</si>
  <si>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</si>
  <si>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</si>
  <si>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</si>
  <si>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</si>
  <si>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</si>
  <si>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</si>
  <si>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</si>
  <si>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</si>
  <si>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</si>
  <si>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</si>
  <si>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</si>
  <si>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</si>
  <si>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</si>
  <si>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</si>
  <si>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</si>
  <si>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</si>
  <si>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</si>
  <si>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</si>
  <si>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</si>
  <si>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</si>
  <si>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</si>
  <si>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</si>
  <si>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</si>
  <si>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</si>
  <si>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</si>
  <si>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</si>
  <si>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</si>
  <si>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</si>
  <si>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</si>
  <si>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</si>
  <si>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</si>
  <si>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</si>
  <si>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</si>
  <si>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</si>
  <si>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</si>
  <si>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</si>
  <si>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</si>
  <si>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</si>
  <si>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</si>
  <si>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</si>
  <si>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</si>
  <si>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</si>
  <si>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</si>
  <si>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</si>
  <si>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</si>
  <si>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</si>
  <si>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</si>
  <si>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</si>
  <si>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</si>
  <si>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</si>
  <si>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</si>
  <si>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</si>
  <si>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</si>
  <si>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</si>
  <si>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</si>
  <si>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</si>
  <si>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</si>
  <si>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</si>
  <si>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</si>
  <si>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</si>
  <si>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</si>
  <si>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</si>
  <si>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</si>
  <si>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</si>
  <si>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</si>
  <si>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</si>
  <si>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</si>
  <si>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</si>
  <si>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</si>
  <si>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</si>
  <si>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</si>
  <si>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</si>
  <si>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</si>
  <si>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</si>
  <si>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</si>
  <si>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</si>
  <si>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</si>
  <si>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</si>
  <si>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</si>
  <si>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</si>
  <si>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</si>
  <si>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</si>
  <si>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</si>
  <si>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</si>
  <si>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</si>
  <si>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</si>
  <si>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</si>
  <si>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</si>
  <si>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</si>
  <si>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</si>
  <si>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</si>
  <si>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</si>
  <si>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</si>
  <si>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</si>
  <si>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</si>
  <si>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</si>
  <si>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</si>
  <si>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</si>
  <si>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</si>
  <si>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</si>
  <si>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</si>
  <si>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</si>
  <si>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</si>
  <si>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</si>
  <si>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</si>
  <si>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</si>
  <si>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</si>
  <si>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</si>
  <si>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</si>
  <si>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</si>
  <si>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</si>
  <si>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</si>
  <si>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</si>
  <si>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</si>
  <si>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</si>
  <si>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</si>
  <si>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</si>
  <si>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</si>
  <si>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</si>
  <si>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</si>
  <si>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</si>
  <si>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</si>
  <si>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</si>
  <si>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</si>
  <si>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</si>
  <si>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</si>
  <si>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</si>
  <si>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</si>
  <si>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</si>
  <si>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</si>
  <si>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</si>
  <si>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</si>
  <si>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</si>
  <si>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</si>
  <si>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</si>
  <si>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</si>
  <si>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</si>
  <si>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</si>
  <si>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</si>
  <si>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</si>
  <si>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</si>
  <si>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</si>
  <si>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</si>
  <si>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</si>
  <si>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</si>
  <si>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</si>
  <si>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</si>
  <si>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</si>
  <si>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</si>
  <si>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</si>
  <si>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</si>
  <si>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</si>
  <si>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</si>
  <si>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</si>
  <si>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</si>
  <si>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</si>
  <si>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</si>
  <si>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</si>
  <si>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</si>
  <si>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</si>
  <si>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</si>
  <si>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</si>
  <si>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</si>
  <si>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</si>
  <si>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</si>
  <si>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</si>
  <si>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</si>
  <si>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</si>
  <si>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</si>
  <si>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</si>
  <si>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</si>
  <si>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</si>
  <si>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</si>
  <si>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</si>
  <si>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</si>
  <si>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</si>
  <si>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</si>
  <si>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</si>
  <si>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</si>
  <si>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</si>
  <si>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</si>
  <si>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</si>
  <si>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</si>
  <si>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</si>
  <si>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</si>
  <si>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</si>
  <si>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</si>
  <si>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</si>
  <si>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</si>
  <si>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</si>
  <si>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</si>
  <si>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</si>
  <si>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</si>
  <si>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</si>
  <si>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</si>
  <si>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</si>
  <si>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</si>
  <si>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</si>
  <si>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</si>
  <si>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</si>
  <si>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</si>
  <si>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</si>
  <si>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</si>
  <si>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</si>
  <si>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</si>
  <si>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</si>
  <si>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</si>
  <si>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</si>
  <si>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</si>
  <si>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</si>
  <si>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</si>
  <si>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</si>
  <si>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</si>
  <si>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</si>
  <si>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</si>
  <si>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</si>
  <si>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</si>
  <si>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</si>
  <si>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</si>
  <si>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</si>
  <si>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</si>
  <si>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</si>
  <si>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</si>
  <si>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</si>
  <si>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</si>
  <si>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</si>
  <si>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</si>
  <si>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</si>
  <si>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</si>
  <si>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</si>
  <si>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</si>
  <si>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</si>
  <si>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</si>
  <si>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</si>
  <si>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</si>
  <si>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</si>
  <si>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</si>
  <si>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</si>
  <si>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</si>
  <si>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</si>
  <si>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</si>
  <si>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</si>
  <si>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</si>
  <si>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</si>
  <si>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</si>
  <si>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</si>
  <si>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</si>
  <si>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</si>
  <si>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</si>
  <si>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</si>
  <si>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</si>
  <si>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</si>
  <si>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</si>
  <si>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</si>
  <si>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</si>
  <si>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</si>
  <si>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</si>
  <si>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</si>
  <si>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</si>
  <si>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</si>
  <si>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</si>
  <si>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</si>
  <si>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</si>
  <si>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</si>
  <si>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</si>
  <si>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</si>
  <si>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</si>
  <si>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</si>
  <si>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</si>
  <si>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</si>
  <si>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</si>
  <si>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</si>
  <si>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</si>
  <si>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</si>
  <si>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</si>
  <si>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</si>
  <si>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</si>
  <si>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</si>
  <si>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</si>
  <si>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</si>
  <si>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</si>
  <si>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</si>
  <si>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</si>
  <si>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</si>
  <si>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</si>
  <si>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</si>
  <si>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</si>
  <si>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</si>
  <si>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</si>
  <si>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</si>
  <si>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</si>
  <si>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</si>
  <si>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</si>
  <si>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</si>
  <si>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</si>
  <si>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</si>
  <si>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</si>
  <si>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</si>
  <si>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</si>
  <si>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</si>
  <si>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</si>
  <si>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</si>
  <si>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</si>
  <si>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</si>
  <si>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</si>
  <si>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</si>
  <si>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</si>
  <si>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</si>
  <si>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</si>
  <si>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</si>
  <si>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</si>
  <si>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</si>
  <si>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</si>
  <si>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</si>
  <si>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</si>
  <si>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</si>
  <si>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</si>
  <si>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</si>
  <si>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</si>
  <si>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</si>
  <si>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</si>
  <si>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</si>
  <si>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</si>
  <si>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</si>
  <si>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</si>
  <si>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</si>
  <si>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</si>
  <si>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</si>
  <si>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</si>
  <si>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</si>
  <si>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</si>
  <si>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</si>
  <si>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</si>
  <si>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</si>
  <si>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</si>
  <si>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</si>
  <si>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</si>
  <si>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</si>
  <si>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</si>
  <si>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</si>
  <si>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</si>
  <si>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</si>
  <si>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</si>
  <si>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</si>
  <si>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</si>
  <si>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</si>
  <si>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</si>
  <si>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</si>
  <si>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</si>
  <si>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</si>
  <si>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</si>
  <si>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</si>
  <si>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</si>
  <si>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</si>
  <si>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</si>
  <si>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</si>
  <si>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</si>
  <si>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</si>
  <si>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</si>
  <si>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</si>
  <si>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</si>
  <si>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</si>
  <si>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</si>
  <si>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</si>
  <si>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</si>
  <si>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</si>
  <si>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</si>
  <si>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</si>
  <si>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</si>
  <si>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</si>
  <si>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</si>
  <si>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</si>
  <si>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</si>
  <si>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</si>
  <si>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</si>
  <si>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</si>
  <si>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</si>
  <si>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</si>
  <si>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</si>
  <si>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</si>
  <si>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</si>
  <si>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</si>
  <si>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</si>
  <si>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</si>
  <si>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</si>
  <si>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</si>
  <si>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</si>
  <si>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</si>
  <si>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</si>
  <si>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</si>
  <si>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</si>
  <si>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</si>
  <si>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</si>
  <si>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</si>
  <si>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</si>
  <si>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</si>
  <si>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</si>
  <si>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</si>
  <si>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</si>
  <si>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</si>
  <si>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</si>
  <si>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</si>
  <si>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</si>
  <si>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</si>
  <si>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</si>
  <si>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</si>
  <si>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</si>
  <si>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</si>
  <si>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</si>
  <si>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</si>
  <si>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</si>
  <si>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</si>
  <si>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</si>
  <si>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</si>
  <si>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</si>
  <si>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</si>
  <si>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</si>
  <si>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</si>
  <si>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</si>
  <si>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</si>
  <si>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</si>
  <si>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</si>
  <si>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</si>
  <si>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</si>
  <si>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</si>
  <si>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</si>
  <si>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</si>
  <si>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</si>
  <si>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</si>
  <si>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</si>
  <si>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</si>
  <si>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</si>
  <si>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</si>
  <si>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</si>
  <si>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</si>
  <si>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</si>
  <si>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</si>
  <si>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</si>
  <si>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</si>
  <si>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</si>
  <si>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</si>
  <si>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</si>
  <si>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</si>
  <si>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</si>
  <si>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</si>
  <si>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</si>
  <si>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</si>
  <si>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</si>
  <si>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</si>
  <si>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</si>
  <si>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</si>
  <si>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</si>
  <si>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</si>
  <si>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</si>
  <si>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</si>
  <si>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</si>
  <si>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</si>
  <si>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</si>
  <si>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</si>
  <si>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</si>
  <si>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</si>
  <si>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</si>
  <si>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</si>
  <si>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</si>
  <si>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</si>
  <si>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</si>
  <si>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</si>
  <si>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</si>
  <si>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</si>
  <si>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</si>
  <si>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</si>
  <si>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</si>
  <si>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</si>
  <si>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</si>
  <si>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</si>
  <si>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</si>
  <si>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</si>
  <si>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</si>
  <si>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</si>
  <si>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</si>
  <si>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</si>
  <si>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</si>
  <si>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</si>
  <si>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</si>
  <si>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</si>
  <si>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</si>
  <si>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</si>
  <si>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</si>
  <si>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</si>
  <si>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</si>
  <si>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</si>
  <si>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</si>
  <si>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</si>
  <si>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</si>
  <si>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</si>
  <si>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</si>
  <si>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</si>
  <si>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</si>
  <si>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</si>
  <si>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</si>
  <si>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</si>
  <si>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</si>
  <si>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</si>
  <si>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</si>
  <si>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</si>
  <si>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</si>
  <si>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</si>
  <si>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</si>
  <si>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</si>
  <si>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</si>
  <si>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</si>
  <si>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</si>
  <si>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</si>
  <si>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</si>
  <si>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</si>
  <si>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</si>
  <si>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</si>
  <si>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</si>
  <si>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</si>
  <si>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</si>
  <si>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</si>
  <si>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</si>
  <si>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</si>
  <si>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</si>
  <si>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</si>
  <si>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</si>
  <si>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</si>
  <si>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</si>
  <si>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</si>
  <si>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</si>
  <si>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</si>
  <si>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</si>
  <si>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</si>
  <si>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</si>
  <si>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</si>
  <si>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</si>
  <si>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</si>
  <si>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</si>
  <si>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</si>
  <si>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</si>
  <si>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</si>
  <si>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</si>
  <si>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</si>
  <si>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</si>
  <si>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</si>
  <si>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</si>
  <si>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</si>
  <si>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</si>
  <si>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</si>
  <si>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</si>
  <si>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</si>
  <si>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</si>
  <si>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</si>
  <si>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</si>
  <si>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</si>
  <si>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</si>
  <si>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</si>
  <si>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</si>
  <si>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</si>
  <si>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</si>
  <si>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</si>
  <si>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</si>
  <si>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</si>
  <si>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</si>
  <si>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</si>
  <si>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</si>
  <si>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</si>
  <si>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</si>
  <si>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</si>
  <si>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</si>
  <si>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</si>
  <si>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</si>
  <si>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</si>
  <si>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</si>
  <si>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</si>
  <si>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</si>
  <si>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</si>
  <si>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</si>
  <si>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</si>
  <si>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</si>
  <si>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</si>
  <si>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</si>
  <si>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</si>
  <si>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</si>
  <si>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</si>
  <si>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</si>
  <si>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</si>
  <si>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</si>
  <si>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</si>
  <si>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</si>
  <si>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</si>
  <si>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</si>
  <si>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</si>
  <si>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</si>
  <si>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</si>
  <si>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</si>
  <si>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</si>
  <si>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</si>
  <si>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</si>
  <si>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</si>
  <si>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</si>
  <si>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</si>
  <si>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</si>
  <si>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</si>
  <si>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</si>
  <si>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</si>
  <si>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</si>
  <si>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</si>
  <si>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</si>
  <si>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</si>
  <si>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</si>
  <si>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</si>
  <si>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</si>
  <si>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</si>
  <si>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</si>
  <si>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</si>
  <si>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</si>
  <si>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</si>
  <si>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</si>
  <si>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</si>
  <si>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</si>
  <si>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</si>
  <si>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</si>
  <si>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</si>
  <si>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</si>
  <si>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</si>
  <si>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</si>
  <si>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</si>
  <si>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</si>
  <si>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</si>
  <si>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</si>
  <si>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</si>
  <si>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</si>
  <si>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</si>
  <si>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</si>
  <si>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</si>
  <si>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</si>
  <si>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</si>
  <si>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</si>
  <si>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</si>
  <si>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</si>
  <si>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</si>
  <si>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</si>
  <si>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</si>
  <si>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</si>
  <si>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</si>
  <si>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</si>
  <si>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</si>
  <si>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</si>
  <si>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</si>
  <si>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</si>
  <si>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</si>
  <si>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</si>
  <si>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</si>
  <si>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</si>
  <si>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</si>
  <si>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</si>
  <si>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</si>
  <si>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</si>
  <si>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</si>
  <si>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</si>
  <si>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</si>
  <si>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</si>
  <si>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</si>
  <si>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</si>
  <si>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</si>
  <si>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</si>
  <si>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</si>
  <si>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</si>
  <si>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</si>
  <si>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</si>
  <si>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</si>
  <si>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</si>
  <si>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</si>
  <si>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</si>
  <si>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</si>
  <si>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</si>
  <si>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</si>
  <si>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</si>
  <si>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</si>
  <si>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</si>
  <si>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</si>
  <si>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</si>
  <si>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</si>
  <si>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</si>
  <si>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</si>
  <si>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</si>
  <si>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</si>
  <si>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</si>
  <si>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</si>
  <si>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</si>
  <si>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</si>
  <si>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</si>
  <si>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</si>
  <si>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</si>
  <si>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</si>
  <si>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</si>
  <si>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</si>
  <si>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</si>
  <si>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</si>
  <si>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</si>
  <si>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</si>
  <si>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</si>
  <si>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</si>
  <si>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</si>
  <si>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</si>
  <si>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</si>
  <si>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</si>
  <si>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</si>
  <si>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</si>
  <si>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</si>
  <si>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</si>
  <si>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</si>
  <si>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</si>
  <si>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</si>
  <si>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</si>
  <si>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</si>
  <si>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</si>
  <si>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</si>
  <si>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</si>
  <si>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</si>
  <si>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</si>
  <si>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</si>
  <si>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</si>
  <si>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</si>
  <si>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</si>
  <si>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</si>
  <si>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</si>
  <si>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</si>
  <si>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</si>
  <si>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</si>
  <si>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</si>
  <si>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</si>
  <si>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</si>
  <si>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</si>
  <si>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</si>
  <si>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</si>
  <si>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</si>
  <si>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</si>
  <si>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</si>
  <si>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</si>
  <si>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</si>
  <si>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</si>
  <si>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</si>
  <si>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</si>
  <si>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</si>
  <si>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</si>
  <si>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</si>
  <si>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</si>
  <si>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</si>
  <si>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</si>
  <si>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</si>
  <si>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</si>
  <si>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</si>
  <si>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</si>
  <si>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</si>
  <si>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</si>
  <si>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</si>
  <si>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</si>
  <si>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</si>
  <si>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</si>
  <si>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</si>
  <si>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</si>
  <si>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</si>
  <si>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</si>
  <si>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</si>
  <si>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</si>
  <si>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</si>
  <si>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</si>
  <si>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</si>
  <si>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</si>
  <si>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</si>
  <si>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</si>
  <si>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</si>
  <si>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</si>
  <si>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</si>
  <si>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</si>
  <si>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</si>
  <si>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</si>
  <si>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</si>
  <si>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</si>
  <si>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</si>
  <si>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</si>
  <si>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</si>
  <si>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</si>
  <si>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</si>
  <si>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</si>
  <si>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</si>
  <si>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</si>
  <si>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</si>
  <si>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</si>
  <si>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</si>
  <si>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</si>
  <si>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</si>
  <si>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</si>
  <si>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</si>
  <si>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</si>
  <si>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</si>
  <si>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</si>
  <si>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</si>
  <si>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</si>
  <si>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</si>
  <si>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</si>
  <si>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</si>
  <si>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</si>
  <si>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</si>
  <si>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</si>
  <si>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</si>
  <si>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</si>
  <si>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</si>
  <si>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</si>
  <si>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</si>
  <si>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</si>
  <si>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</si>
  <si>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</si>
  <si>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</si>
  <si>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</si>
  <si>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</si>
  <si>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</si>
  <si>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</si>
  <si>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</si>
  <si>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</si>
  <si>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</si>
  <si>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</si>
  <si>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</si>
  <si>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</si>
  <si>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</si>
  <si>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</si>
  <si>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</si>
  <si>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</si>
  <si>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</si>
  <si>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</si>
  <si>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</si>
  <si>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</si>
  <si>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</si>
  <si>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</si>
  <si>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</si>
  <si>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</si>
  <si>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</si>
  <si>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</si>
  <si>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</si>
  <si>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</si>
  <si>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</si>
  <si>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</si>
  <si>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</si>
  <si>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</si>
  <si>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</si>
  <si>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</si>
  <si>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</si>
  <si>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</si>
  <si>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</si>
  <si>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</si>
  <si>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</si>
  <si>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</si>
  <si>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</si>
  <si>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</si>
  <si>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</si>
  <si>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</si>
  <si>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</si>
  <si>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</si>
  <si>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</si>
  <si>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</si>
  <si>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</si>
  <si>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</si>
  <si>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</si>
  <si>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</si>
  <si>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</si>
  <si>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</si>
  <si>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</si>
  <si>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</si>
  <si>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</si>
  <si>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</si>
  <si>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</si>
  <si>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</si>
  <si>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</si>
  <si>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</si>
  <si>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</si>
  <si>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</si>
  <si>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</si>
  <si>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</si>
  <si>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</si>
  <si>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</si>
  <si>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</si>
  <si>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</si>
  <si>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</si>
  <si>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</si>
  <si>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</si>
  <si>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</si>
  <si>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</si>
  <si>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</si>
  <si>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</si>
  <si>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</si>
  <si>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</si>
  <si>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</si>
  <si>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</si>
  <si>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</si>
  <si>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</si>
  <si>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</si>
  <si>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</si>
  <si>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</si>
  <si>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</si>
  <si>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</si>
  <si>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</si>
  <si>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</si>
  <si>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</si>
  <si>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</si>
  <si>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</si>
  <si>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</si>
  <si>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</si>
  <si>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</si>
  <si>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</si>
  <si>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</si>
  <si>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</si>
  <si>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</si>
  <si>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</si>
  <si>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</si>
  <si>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</si>
  <si>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</si>
  <si>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</si>
  <si>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</si>
  <si>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</si>
  <si>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</si>
  <si>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</si>
  <si>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</si>
  <si>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</si>
  <si>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</si>
  <si>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</si>
  <si>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</si>
  <si>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</si>
  <si>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</si>
  <si>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</si>
  <si>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</si>
  <si>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</si>
  <si>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</si>
  <si>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</si>
  <si>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</si>
  <si>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</si>
  <si>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</si>
  <si>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</si>
  <si>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</si>
  <si>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</si>
  <si>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</si>
  <si>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</si>
  <si>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</si>
  <si>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</si>
  <si>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</si>
  <si>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</si>
  <si>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</si>
  <si>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</si>
  <si>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</si>
  <si>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</si>
  <si>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</si>
  <si>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</si>
  <si>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</si>
  <si>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</si>
  <si>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</si>
  <si>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</si>
  <si>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</si>
  <si>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</si>
  <si>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</si>
  <si>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</si>
  <si>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</si>
  <si>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</si>
  <si>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</si>
  <si>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</si>
  <si>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</si>
  <si>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</si>
  <si>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</si>
  <si>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</si>
  <si>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</si>
  <si>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</si>
  <si>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</si>
  <si>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</si>
  <si>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</si>
  <si>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</si>
  <si>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</si>
  <si>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</si>
  <si>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</si>
  <si>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</si>
  <si>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</si>
  <si>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</si>
  <si>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</si>
  <si>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</si>
  <si>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</si>
  <si>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</si>
  <si>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</si>
  <si>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</si>
  <si>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</si>
  <si>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</si>
  <si>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</si>
  <si>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</si>
  <si>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</si>
  <si>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</si>
  <si>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</si>
  <si>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</si>
  <si>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</si>
  <si>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</si>
  <si>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</si>
  <si>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</si>
  <si>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</si>
  <si>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</si>
  <si>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</si>
  <si>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</si>
  <si>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</si>
  <si>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</si>
  <si>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</si>
  <si>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</si>
  <si>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</si>
  <si>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</si>
  <si>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</si>
  <si>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</si>
  <si>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</si>
  <si>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</si>
  <si>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</si>
  <si>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</si>
  <si>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</si>
  <si>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</si>
  <si>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</si>
  <si>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</si>
  <si>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</si>
  <si>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</si>
  <si>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</si>
  <si>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</si>
  <si>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</si>
  <si>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</si>
  <si>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</si>
  <si>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</si>
  <si>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</si>
  <si>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</si>
  <si>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</si>
  <si>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</si>
  <si>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</si>
  <si>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</si>
  <si>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</si>
  <si>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</si>
  <si>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</si>
  <si>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</si>
  <si>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</si>
  <si>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</si>
  <si>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</si>
  <si>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</si>
  <si>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</si>
  <si>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</si>
  <si>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</si>
  <si>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</si>
  <si>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</si>
  <si>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</si>
  <si>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</si>
  <si>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</si>
  <si>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</si>
  <si>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</si>
  <si>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</si>
  <si>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</si>
  <si>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</si>
  <si>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</si>
  <si>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</si>
  <si>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</si>
  <si>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</si>
  <si>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</si>
  <si>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</si>
  <si>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</si>
  <si>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</si>
  <si>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</si>
  <si>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</si>
  <si>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</si>
  <si>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</si>
  <si>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</si>
  <si>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</si>
  <si>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</si>
  <si>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</si>
  <si>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</si>
  <si>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</si>
  <si>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</si>
  <si>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</si>
  <si>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</si>
  <si>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</si>
  <si>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</si>
  <si>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</si>
  <si>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</si>
  <si>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</si>
  <si>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</si>
  <si>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</si>
  <si>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</si>
  <si>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</si>
  <si>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</si>
  <si>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</si>
  <si>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</si>
  <si>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</si>
  <si>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</si>
  <si>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</si>
  <si>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</si>
  <si>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</si>
  <si>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</si>
  <si>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</si>
  <si>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</si>
  <si>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</si>
  <si>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</si>
  <si>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</si>
  <si>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</si>
  <si>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</si>
  <si>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</si>
  <si>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</si>
  <si>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</si>
  <si>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</si>
  <si>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</si>
  <si>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</si>
  <si>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</si>
  <si>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</si>
  <si>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</si>
  <si>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</si>
  <si>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</si>
  <si>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</si>
  <si>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</si>
  <si>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</si>
  <si>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</si>
  <si>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</si>
  <si>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</si>
  <si>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</si>
  <si>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</si>
  <si>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</si>
  <si>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</si>
  <si>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</si>
  <si>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</si>
  <si>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</si>
  <si>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</si>
  <si>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</si>
  <si>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</si>
  <si>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</si>
  <si>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</si>
  <si>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</si>
  <si>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</si>
  <si>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</si>
  <si>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</si>
  <si>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</si>
  <si>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</si>
  <si>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</si>
  <si>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</si>
  <si>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</si>
  <si>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</si>
  <si>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</si>
  <si>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</si>
  <si>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</si>
  <si>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</si>
  <si>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</si>
  <si>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</si>
  <si>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</si>
  <si>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</si>
  <si>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</si>
  <si>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</si>
  <si>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</si>
  <si>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</si>
  <si>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</si>
  <si>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</si>
  <si>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</si>
  <si>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</si>
  <si>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</si>
  <si>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</si>
  <si>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</si>
  <si>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</si>
  <si>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</si>
  <si>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</si>
  <si>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</si>
  <si>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</si>
  <si>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</si>
  <si>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</si>
  <si>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</si>
  <si>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</si>
  <si>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</si>
  <si>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</si>
  <si>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</si>
  <si>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</si>
  <si>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</si>
  <si>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</si>
  <si>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</si>
  <si>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</si>
  <si>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</si>
  <si>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</si>
  <si>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</si>
  <si>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</si>
  <si>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</si>
  <si>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</si>
  <si>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</si>
  <si>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</si>
  <si>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</si>
  <si>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</si>
  <si>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</si>
  <si>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</si>
  <si>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</si>
  <si>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</si>
  <si>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</si>
  <si>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</si>
  <si>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</si>
  <si>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</si>
  <si>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</si>
  <si>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</si>
  <si>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</si>
  <si>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</si>
  <si>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</si>
  <si>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</si>
  <si>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</si>
  <si>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</si>
  <si>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</si>
  <si>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</si>
  <si>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</si>
  <si>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</si>
  <si>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</si>
  <si>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</si>
  <si>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</si>
  <si>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</si>
  <si>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</si>
  <si>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</si>
  <si>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</si>
  <si>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</si>
  <si>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</si>
  <si>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</si>
  <si>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</si>
  <si>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</si>
  <si>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</si>
  <si>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</si>
  <si>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</si>
  <si>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</si>
  <si>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</si>
  <si>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</si>
  <si>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</si>
  <si>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</si>
  <si>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</si>
  <si>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</si>
  <si>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</si>
  <si>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</si>
  <si>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</si>
  <si>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</si>
  <si>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</si>
  <si>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</si>
  <si>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</si>
  <si>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</si>
  <si>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</si>
  <si>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</si>
  <si>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</si>
  <si>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</si>
  <si>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</si>
  <si>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</si>
  <si>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</si>
  <si>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</si>
  <si>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</si>
  <si>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</si>
  <si>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</si>
  <si>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</si>
  <si>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</si>
  <si>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</si>
  <si>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</si>
  <si>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</si>
  <si>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</si>
  <si>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</si>
  <si>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</si>
  <si>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</si>
  <si>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</si>
  <si>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</si>
  <si>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</si>
  <si>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</si>
  <si>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</si>
  <si>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</si>
  <si>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</si>
  <si>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</si>
  <si>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</si>
  <si>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</si>
  <si>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</si>
  <si>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</si>
  <si>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</si>
  <si>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</si>
  <si>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</si>
  <si>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</si>
  <si>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</si>
  <si>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</si>
  <si>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</si>
  <si>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</si>
  <si>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</si>
  <si>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</si>
  <si>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</si>
  <si>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</si>
  <si>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</si>
  <si>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</si>
  <si>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</si>
  <si>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</si>
  <si>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</si>
  <si>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</si>
  <si>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</si>
  <si>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</si>
  <si>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</si>
  <si>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</si>
  <si>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</si>
  <si>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</si>
  <si>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</si>
  <si>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</si>
  <si>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</si>
  <si>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</si>
  <si>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</si>
  <si>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</si>
  <si>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</si>
  <si>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</si>
  <si>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</si>
  <si>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</si>
  <si>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</si>
  <si>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</si>
  <si>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</si>
  <si>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</si>
  <si>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</si>
  <si>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</si>
  <si>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</si>
  <si>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</si>
  <si>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</si>
  <si>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</si>
  <si>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</si>
  <si>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</si>
  <si>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</si>
  <si>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</si>
  <si>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</si>
  <si>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</si>
  <si>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</si>
  <si>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</si>
  <si>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</si>
  <si>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</si>
  <si>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</si>
  <si>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</si>
  <si>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</si>
  <si>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</si>
  <si>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</si>
  <si>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</si>
  <si>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</si>
  <si>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</si>
  <si>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</si>
  <si>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</si>
  <si>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</si>
  <si>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</si>
  <si>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</si>
  <si>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</si>
  <si>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</si>
  <si>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</si>
  <si>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</si>
  <si>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</si>
  <si>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</si>
  <si>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</si>
  <si>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</si>
  <si>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</si>
  <si>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</si>
  <si>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</si>
  <si>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</si>
  <si>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</si>
  <si>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</si>
  <si>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</si>
  <si>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</si>
  <si>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</si>
  <si>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</si>
  <si>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</si>
  <si>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</si>
  <si>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</si>
  <si>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</si>
  <si>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</si>
  <si>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</si>
  <si>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</si>
  <si>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</si>
  <si>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</si>
  <si>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</si>
  <si>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</si>
  <si>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</si>
  <si>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</si>
  <si>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</si>
  <si>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</si>
  <si>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</si>
  <si>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</si>
  <si>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</si>
  <si>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</si>
  <si>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</si>
  <si>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</si>
  <si>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</si>
  <si>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</si>
  <si>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</si>
  <si>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</si>
  <si>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</si>
  <si>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</si>
  <si>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</si>
  <si>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</si>
  <si>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</si>
  <si>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</si>
  <si>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</si>
  <si>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</si>
  <si>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</si>
  <si>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</si>
  <si>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</si>
  <si>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</si>
  <si>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</si>
  <si>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</si>
  <si>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</si>
  <si>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</si>
  <si>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</si>
  <si>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</si>
  <si>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</si>
  <si>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</si>
  <si>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</si>
  <si>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</si>
  <si>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</si>
  <si>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</si>
  <si>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</si>
  <si>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</si>
  <si>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</si>
  <si>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</si>
  <si>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</si>
  <si>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</si>
  <si>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</si>
  <si>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</si>
  <si>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</si>
  <si>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</si>
  <si>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</si>
  <si>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</si>
  <si>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</si>
  <si>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</si>
  <si>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</si>
  <si>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</si>
  <si>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</si>
  <si>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</si>
  <si>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</si>
  <si>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</si>
  <si>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</si>
  <si>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</si>
  <si>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</si>
  <si>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</si>
  <si>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</si>
  <si>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</si>
  <si>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</si>
  <si>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</si>
  <si>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</si>
  <si>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</si>
  <si>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</si>
  <si>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</si>
  <si>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</si>
  <si>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</si>
  <si>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</si>
  <si>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</si>
  <si>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</si>
  <si>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</si>
  <si>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</si>
  <si>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</si>
  <si>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</si>
  <si>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</si>
  <si>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</si>
  <si>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</si>
  <si>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</si>
  <si>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</si>
  <si>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</si>
  <si>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</si>
  <si>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</si>
  <si>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</si>
  <si>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</si>
  <si>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</si>
  <si>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</si>
  <si>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</si>
  <si>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</si>
  <si>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</si>
  <si>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</si>
  <si>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</si>
  <si>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</si>
  <si>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</si>
  <si>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</si>
  <si>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</si>
  <si>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</si>
  <si>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</si>
  <si>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</si>
  <si>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</si>
  <si>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</si>
  <si>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</si>
  <si>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</si>
  <si>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</si>
  <si>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</si>
  <si>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</si>
  <si>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</si>
  <si>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</si>
  <si>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</si>
  <si>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</si>
  <si>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</si>
  <si>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</si>
  <si>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</si>
  <si>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</si>
  <si>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</si>
  <si>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</si>
  <si>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</si>
  <si>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</si>
  <si>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</si>
  <si>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</si>
  <si>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</si>
  <si>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</si>
  <si>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</si>
  <si>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</si>
  <si>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</si>
  <si>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</si>
  <si>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</si>
  <si>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</si>
  <si>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</si>
  <si>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</si>
  <si>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</si>
  <si>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</si>
  <si>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</si>
  <si>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</si>
  <si>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</si>
  <si>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</si>
  <si>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</si>
  <si>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</si>
  <si>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</si>
  <si>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</si>
  <si>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</si>
  <si>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</si>
  <si>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</si>
  <si>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</si>
  <si>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</si>
  <si>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</si>
  <si>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</si>
  <si>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</si>
  <si>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</si>
  <si>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</si>
  <si>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</si>
  <si>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</si>
  <si>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</si>
  <si>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</si>
  <si>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</si>
  <si>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</si>
  <si>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</si>
  <si>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</si>
  <si>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</si>
  <si>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</si>
  <si>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</si>
  <si>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</si>
  <si>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</si>
  <si>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</si>
  <si>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</si>
  <si>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</si>
  <si>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</si>
  <si>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</si>
  <si>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</si>
  <si>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</si>
  <si>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</si>
  <si>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</si>
  <si>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</si>
  <si>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</si>
  <si>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</si>
  <si>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</si>
  <si>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</si>
  <si>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</si>
  <si>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</si>
  <si>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</si>
  <si>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</si>
  <si>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</si>
  <si>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</si>
  <si>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</si>
  <si>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</si>
  <si>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</si>
  <si>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</si>
  <si>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</si>
  <si>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</si>
  <si>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</si>
  <si>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</si>
  <si>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</si>
  <si>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</si>
  <si>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</si>
  <si>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</si>
  <si>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</si>
  <si>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</si>
  <si>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</si>
  <si>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</si>
  <si>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</si>
  <si>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</si>
  <si>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</si>
  <si>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</si>
  <si>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</si>
  <si>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</si>
  <si>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</si>
  <si>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</si>
  <si>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</si>
  <si>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</si>
  <si>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</si>
  <si>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</si>
  <si>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</si>
  <si>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</si>
  <si>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</si>
  <si>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</si>
  <si>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</si>
  <si>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</si>
  <si>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</si>
  <si>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</si>
  <si>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</si>
  <si>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</si>
  <si>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</si>
  <si>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</si>
  <si>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</si>
  <si>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</si>
  <si>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</si>
  <si>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</si>
  <si>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</si>
  <si>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</si>
  <si>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</si>
  <si>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</si>
  <si>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</si>
  <si>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</si>
  <si>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</si>
  <si>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</si>
  <si>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</si>
  <si>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</si>
  <si>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</si>
  <si>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</si>
  <si>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</si>
  <si>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</si>
  <si>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</si>
  <si>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</si>
  <si>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</si>
  <si>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</si>
  <si>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</si>
  <si>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</si>
  <si>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</si>
  <si>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</si>
  <si>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</si>
  <si>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</si>
  <si>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</si>
  <si>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</si>
  <si>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</si>
  <si>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</si>
  <si>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</si>
  <si>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</si>
  <si>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</si>
  <si>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</si>
  <si>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</si>
  <si>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</si>
  <si>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</si>
  <si>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</si>
  <si>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</si>
  <si>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</si>
  <si>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</si>
  <si>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</si>
  <si>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</si>
  <si>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</si>
  <si>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</si>
  <si>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</si>
  <si>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</si>
  <si>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</si>
  <si>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</si>
  <si>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</si>
  <si>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</si>
  <si>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</si>
  <si>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</si>
  <si>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</si>
  <si>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</si>
  <si>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</si>
  <si>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</si>
  <si>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</si>
  <si>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</si>
  <si>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</si>
  <si>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</si>
  <si>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</si>
  <si>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</si>
  <si>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</si>
  <si>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</si>
  <si>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</si>
  <si>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</si>
  <si>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</si>
  <si>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</si>
  <si>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</si>
  <si>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</si>
  <si>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</si>
  <si>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</si>
  <si>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</si>
  <si>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</si>
  <si>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</si>
  <si>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</si>
  <si>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</si>
  <si>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</si>
  <si>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</si>
  <si>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</si>
  <si>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</si>
  <si>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</si>
  <si>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</si>
  <si>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</si>
  <si>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</si>
  <si>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</si>
  <si>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</si>
  <si>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</si>
  <si>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</si>
  <si>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</si>
  <si>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</si>
  <si>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</si>
  <si>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</si>
  <si>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</si>
  <si>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</si>
  <si>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</si>
  <si>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</si>
  <si>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</si>
  <si>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</si>
  <si>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</si>
  <si>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</si>
  <si>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</si>
  <si>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</si>
  <si>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</si>
  <si>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</si>
  <si>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</si>
  <si>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</si>
  <si>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</si>
  <si>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</si>
  <si>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</si>
  <si>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</si>
  <si>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</si>
  <si>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</si>
  <si>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</si>
  <si>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</si>
  <si>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</si>
  <si>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</si>
  <si>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</si>
  <si>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</si>
  <si>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</si>
  <si>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</si>
  <si>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</si>
  <si>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</si>
  <si>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</si>
  <si>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</si>
  <si>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</si>
  <si>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</si>
  <si>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</si>
  <si>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</si>
  <si>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</si>
  <si>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</si>
  <si>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</si>
  <si>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</si>
  <si>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</si>
  <si>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</si>
  <si>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</si>
  <si>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</si>
  <si>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</si>
  <si>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</si>
  <si>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</si>
  <si>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</si>
  <si>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</si>
  <si>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</si>
  <si>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</si>
  <si>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</si>
  <si>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</si>
  <si>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</si>
  <si>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</si>
  <si>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</si>
  <si>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</si>
  <si>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</si>
  <si>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</si>
  <si>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</si>
  <si>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</si>
  <si>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</si>
  <si>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</si>
  <si>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</si>
  <si>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</si>
  <si>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</si>
  <si>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</si>
  <si>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</si>
  <si>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</si>
  <si>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</si>
  <si>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</si>
  <si>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</si>
  <si>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</si>
  <si>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</si>
  <si>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</si>
  <si>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</si>
  <si>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</si>
  <si>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</si>
  <si>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</si>
  <si>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</si>
  <si>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</si>
  <si>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</si>
  <si>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</si>
  <si>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</si>
  <si>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</si>
  <si>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</si>
  <si>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</si>
  <si>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</si>
  <si>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</si>
  <si>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</si>
  <si>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</si>
  <si>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</si>
  <si>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</si>
  <si>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</si>
  <si>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</si>
  <si>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</si>
  <si>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</si>
  <si>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</si>
  <si>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</si>
  <si>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</si>
  <si>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</si>
  <si>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</si>
  <si>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</si>
  <si>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</si>
  <si>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</si>
  <si>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</si>
  <si>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</si>
  <si>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</si>
  <si>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</si>
  <si>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</si>
  <si>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</si>
  <si>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</si>
  <si>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</si>
  <si>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</si>
  <si>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</si>
  <si>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</si>
  <si>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</si>
  <si>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</si>
  <si>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</si>
  <si>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</si>
  <si>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</si>
  <si>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</si>
  <si>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</si>
  <si>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</si>
  <si>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</si>
  <si>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</si>
  <si>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</si>
  <si>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</si>
  <si>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</si>
  <si>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</si>
  <si>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</si>
  <si>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</si>
  <si>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</si>
  <si>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</si>
  <si>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</si>
  <si>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</si>
  <si>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</si>
  <si>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</si>
  <si>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</si>
  <si>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</si>
  <si>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</si>
  <si>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</si>
  <si>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</si>
  <si>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</si>
  <si>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</si>
  <si>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</si>
  <si>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</si>
  <si>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</si>
  <si>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</si>
  <si>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</si>
  <si>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</si>
  <si>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</si>
  <si>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</si>
  <si>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</si>
  <si>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</si>
  <si>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</si>
  <si>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</si>
  <si>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</si>
  <si>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</si>
  <si>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</si>
  <si>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</si>
  <si>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</si>
  <si>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</si>
  <si>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</si>
  <si>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</si>
  <si>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</si>
  <si>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</si>
  <si>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</si>
  <si>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</si>
  <si>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</si>
  <si>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</si>
  <si>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</si>
  <si>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</si>
  <si>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</si>
  <si>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</si>
  <si>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</si>
  <si>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</si>
  <si>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</si>
  <si>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</si>
  <si>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</si>
  <si>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</si>
  <si>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</si>
  <si>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</si>
  <si>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</si>
  <si>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</si>
  <si>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</si>
  <si>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</si>
  <si>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</si>
  <si>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</si>
  <si>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</si>
  <si>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</si>
  <si>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</si>
  <si>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</si>
  <si>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</si>
  <si>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</si>
  <si>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</si>
  <si>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</si>
  <si>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</si>
  <si>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</si>
  <si>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</si>
  <si>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</si>
  <si>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</si>
  <si>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</si>
  <si>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</si>
  <si>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</si>
  <si>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</si>
  <si>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</si>
  <si>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</si>
  <si>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</si>
  <si>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</si>
  <si>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</si>
  <si>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</si>
  <si>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</si>
  <si>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</si>
  <si>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</si>
  <si>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</si>
  <si>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</si>
  <si>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</si>
  <si>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</si>
  <si>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</si>
  <si>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</si>
  <si>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</si>
  <si>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</si>
  <si>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</si>
  <si>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</si>
  <si>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</si>
  <si>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</si>
  <si>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</si>
  <si>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</si>
  <si>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</si>
  <si>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</si>
  <si>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</si>
  <si>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</si>
  <si>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</si>
  <si>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</si>
  <si>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</si>
  <si>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</si>
  <si>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</si>
  <si>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</si>
  <si>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</si>
  <si>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</si>
  <si>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</si>
  <si>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</si>
  <si>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</si>
  <si>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</si>
  <si>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</si>
  <si>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</si>
  <si>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</si>
  <si>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</si>
  <si>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</si>
  <si>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</si>
  <si>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</si>
  <si>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</si>
  <si>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</si>
  <si>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</si>
  <si>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</si>
  <si>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</si>
  <si>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</si>
  <si>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</si>
  <si>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</si>
  <si>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</si>
  <si>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</si>
  <si>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</si>
  <si>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</si>
  <si>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</si>
  <si>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</si>
  <si>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</si>
  <si>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</si>
  <si>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</si>
  <si>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</si>
  <si>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</si>
  <si>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</si>
  <si>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</si>
  <si>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</si>
  <si>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</si>
  <si>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</si>
  <si>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</si>
  <si>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</si>
  <si>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</si>
  <si>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</si>
  <si>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</si>
  <si>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</si>
  <si>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</si>
  <si>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</si>
  <si>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</si>
  <si>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</si>
  <si>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</si>
  <si>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</si>
  <si>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</si>
  <si>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</si>
  <si>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</si>
  <si>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</si>
  <si>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</si>
  <si>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</si>
  <si>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</si>
  <si>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</si>
  <si>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</si>
  <si>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</si>
  <si>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</si>
  <si>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</si>
  <si>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</si>
  <si>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</si>
  <si>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</si>
  <si>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</si>
  <si>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</si>
  <si>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</si>
  <si>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</si>
  <si>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</si>
  <si>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</si>
  <si>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</si>
  <si>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</si>
  <si>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</si>
  <si>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</si>
  <si>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</si>
  <si>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</si>
  <si>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</si>
  <si>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</si>
  <si>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</si>
  <si>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</si>
  <si>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</si>
  <si>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</si>
  <si>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</si>
  <si>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</si>
  <si>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</si>
  <si>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</si>
  <si>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</si>
  <si>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</si>
  <si>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</si>
  <si>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</si>
  <si>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</si>
  <si>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</si>
  <si>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</si>
  <si>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</si>
  <si>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</si>
  <si>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</si>
  <si>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</si>
  <si>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</si>
  <si>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</si>
  <si>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</si>
  <si>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</si>
  <si>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</si>
  <si>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</si>
  <si>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</si>
  <si>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</si>
  <si>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</si>
  <si>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</si>
  <si>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</si>
  <si>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</si>
  <si>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</si>
  <si>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</si>
  <si>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</si>
  <si>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</si>
  <si>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</si>
  <si>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</si>
  <si>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</si>
  <si>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</si>
  <si>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</si>
  <si>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</si>
  <si>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</si>
  <si>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</si>
  <si>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</si>
  <si>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</si>
  <si>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</si>
  <si>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</si>
  <si>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</si>
  <si>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</si>
  <si>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</si>
  <si>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</si>
  <si>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</si>
  <si>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</si>
  <si>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</si>
  <si>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</si>
  <si>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</si>
  <si>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</si>
  <si>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</si>
  <si>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</si>
  <si>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</si>
  <si>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</si>
  <si>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</si>
  <si>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</si>
  <si>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</si>
  <si>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</si>
  <si>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</si>
  <si>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</si>
  <si>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</si>
  <si>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</si>
  <si>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</si>
  <si>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</si>
  <si>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</si>
  <si>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</si>
  <si>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</si>
  <si>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</si>
  <si>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</si>
  <si>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</si>
  <si>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</si>
  <si>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</si>
  <si>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</si>
  <si>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</si>
  <si>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</si>
  <si>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</si>
  <si>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</si>
  <si>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</si>
  <si>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</si>
  <si>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</si>
  <si>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</si>
  <si>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</si>
  <si>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</si>
  <si>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</si>
  <si>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</si>
  <si>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</si>
  <si>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</si>
  <si>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</si>
  <si>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</si>
  <si>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</si>
  <si>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</si>
  <si>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</si>
  <si>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</si>
  <si>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</si>
  <si>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</si>
  <si>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</si>
  <si>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</si>
  <si>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</si>
  <si>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</si>
  <si>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</si>
  <si>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</si>
  <si>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</si>
  <si>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</si>
  <si>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</si>
  <si>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</si>
  <si>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</si>
  <si>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</si>
  <si>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</si>
  <si>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</si>
  <si>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</si>
  <si>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</si>
  <si>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</si>
  <si>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</si>
  <si>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</si>
  <si>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</si>
  <si>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</si>
  <si>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</si>
  <si>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</si>
  <si>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</si>
  <si>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</si>
  <si>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</si>
  <si>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</si>
  <si>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</si>
  <si>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</si>
  <si>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</si>
  <si>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</si>
  <si>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</si>
  <si>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</si>
  <si>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</si>
  <si>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</si>
  <si>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</si>
  <si>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</si>
  <si>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</si>
  <si>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</si>
  <si>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</si>
  <si>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</si>
  <si>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</si>
  <si>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</si>
  <si>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</si>
  <si>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</si>
  <si>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</si>
  <si>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</si>
  <si>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</si>
  <si>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</si>
  <si>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</si>
  <si>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</si>
  <si>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</si>
  <si>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</si>
  <si>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</si>
  <si>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</si>
  <si>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</si>
  <si>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</si>
  <si>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</si>
  <si>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</si>
  <si>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</si>
  <si>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</si>
  <si>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</si>
  <si>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</si>
  <si>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</si>
  <si>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</si>
  <si>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</si>
  <si>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</si>
  <si>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</si>
  <si>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</si>
  <si>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</si>
  <si>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</si>
  <si>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</si>
  <si>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</si>
  <si>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</si>
  <si>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</si>
  <si>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</si>
  <si>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</si>
  <si>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</si>
  <si>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</si>
  <si>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</si>
  <si>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</si>
  <si>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</si>
  <si>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</si>
  <si>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</si>
  <si>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</si>
  <si>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</si>
  <si>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</si>
  <si>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</si>
  <si>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</si>
  <si>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</si>
  <si>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</si>
  <si>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</si>
  <si>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</si>
  <si>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</si>
  <si>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</si>
  <si>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</si>
  <si>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</si>
  <si>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</si>
  <si>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</si>
  <si>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</si>
  <si>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</si>
  <si>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</si>
  <si>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</si>
  <si>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</si>
  <si>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</si>
  <si>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</si>
  <si>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</si>
  <si>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</si>
  <si>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</si>
  <si>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</si>
  <si>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</si>
  <si>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</si>
  <si>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</si>
  <si>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</si>
  <si>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</si>
  <si>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</si>
  <si>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</si>
  <si>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</si>
  <si>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</si>
  <si>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</si>
  <si>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</si>
  <si>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</si>
  <si>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</si>
  <si>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</si>
  <si>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</si>
  <si>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</si>
  <si>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</si>
  <si>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</si>
  <si>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</si>
  <si>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</si>
  <si>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</si>
  <si>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</si>
  <si>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</si>
  <si>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</si>
  <si>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</si>
  <si>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</si>
  <si>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</si>
  <si>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</si>
  <si>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</si>
  <si>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</si>
  <si>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</si>
  <si>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</si>
  <si>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</si>
  <si>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</si>
  <si>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</si>
  <si>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</si>
  <si>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</si>
  <si>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</si>
  <si>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</si>
  <si>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</si>
  <si>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</si>
  <si>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</si>
  <si>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</si>
  <si>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</si>
  <si>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</si>
  <si>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</si>
  <si>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</si>
  <si>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</si>
  <si>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</si>
  <si>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</si>
  <si>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</si>
  <si>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</si>
  <si>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</si>
  <si>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</si>
  <si>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</si>
  <si>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</si>
  <si>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</si>
  <si>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</si>
  <si>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</si>
  <si>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</si>
  <si>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</si>
  <si>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</si>
  <si>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</si>
  <si>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</si>
  <si>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</si>
  <si>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</si>
  <si>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</si>
  <si>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</si>
  <si>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</si>
  <si>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</si>
  <si>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</si>
  <si>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</si>
  <si>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</si>
  <si>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</si>
  <si>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</si>
  <si>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</si>
  <si>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</si>
  <si>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</si>
  <si>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</si>
  <si>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</si>
  <si>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</si>
  <si>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</si>
  <si>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</si>
  <si>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</si>
  <si>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</si>
  <si>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</si>
  <si>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</si>
  <si>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</si>
  <si>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</si>
  <si>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</si>
  <si>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</si>
  <si>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</si>
  <si>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</si>
  <si>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</si>
  <si>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</si>
  <si>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</si>
  <si>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</si>
  <si>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</si>
  <si>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</si>
  <si>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</si>
  <si>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</si>
  <si>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</si>
  <si>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</si>
  <si>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</si>
  <si>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</si>
  <si>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</si>
  <si>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</si>
  <si>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</si>
  <si>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</si>
  <si>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</si>
  <si>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</si>
  <si>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</si>
  <si>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</si>
  <si>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</si>
  <si>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</si>
  <si>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</si>
  <si>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</si>
  <si>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</si>
  <si>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</si>
  <si>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</si>
  <si>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</si>
  <si>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</si>
  <si>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</si>
  <si>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</si>
  <si>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</si>
  <si>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</si>
  <si>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</si>
  <si>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</si>
  <si>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</si>
  <si>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</si>
  <si>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</si>
  <si>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</si>
  <si>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</si>
  <si>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</si>
  <si>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</si>
  <si>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</si>
  <si>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</si>
  <si>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</si>
  <si>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</si>
  <si>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</si>
  <si>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</si>
  <si>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</si>
  <si>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</si>
  <si>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</si>
  <si>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</si>
  <si>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</si>
  <si>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</si>
  <si>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</si>
  <si>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</si>
  <si>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</si>
  <si>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</si>
  <si>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</si>
  <si>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</si>
  <si>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</si>
  <si>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</si>
  <si>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</si>
  <si>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</si>
  <si>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</si>
  <si>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</si>
  <si>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</si>
  <si>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</si>
  <si>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</si>
  <si>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</si>
  <si>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</si>
  <si>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</si>
  <si>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</si>
  <si>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</si>
  <si>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</si>
  <si>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</si>
  <si>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</si>
  <si>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</si>
  <si>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</si>
  <si>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</si>
  <si>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</si>
  <si>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</si>
  <si>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</si>
  <si>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</si>
  <si>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</si>
  <si>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</si>
  <si>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</si>
  <si>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</si>
  <si>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</si>
  <si>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</si>
  <si>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</si>
  <si>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</si>
  <si>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</si>
  <si>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</si>
  <si>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</si>
  <si>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</si>
  <si>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</si>
  <si>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</si>
  <si>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</si>
  <si>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</si>
  <si>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</si>
  <si>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</si>
  <si>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</si>
  <si>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</si>
  <si>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</si>
  <si>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</si>
  <si>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</si>
  <si>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</si>
  <si>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</si>
  <si>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</si>
  <si>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</si>
  <si>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</si>
  <si>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</si>
  <si>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</si>
  <si>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</si>
  <si>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</si>
  <si>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</si>
  <si>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</si>
  <si>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</si>
  <si>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</si>
  <si>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</si>
  <si>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</si>
  <si>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</si>
  <si>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</si>
  <si>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</si>
  <si>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</si>
  <si>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</si>
  <si>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</si>
  <si>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</si>
  <si>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</si>
  <si>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</si>
  <si>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</si>
  <si>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</si>
  <si>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</si>
  <si>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</si>
  <si>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</si>
  <si>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</si>
  <si>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</si>
  <si>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</si>
  <si>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</si>
  <si>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</si>
  <si>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</si>
  <si>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</si>
  <si>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</si>
  <si>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</si>
  <si>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</si>
  <si>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</si>
  <si>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</si>
  <si>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</si>
  <si>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</si>
  <si>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</si>
  <si>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</si>
  <si>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</si>
  <si>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</si>
  <si>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</si>
  <si>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</si>
  <si>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</si>
  <si>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</si>
  <si>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</si>
  <si>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</si>
  <si>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</si>
  <si>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</si>
  <si>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</si>
  <si>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</si>
  <si>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</si>
  <si>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</si>
  <si>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</si>
  <si>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</si>
  <si>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</si>
  <si>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</si>
  <si>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</si>
  <si>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</si>
  <si>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</si>
  <si>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</si>
  <si>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</si>
  <si>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</si>
  <si>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</si>
  <si>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</si>
  <si>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</si>
  <si>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</si>
  <si>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</si>
  <si>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</si>
  <si>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</si>
  <si>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</si>
  <si>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</si>
  <si>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</si>
  <si>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</si>
  <si>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</si>
  <si>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</si>
  <si>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</si>
  <si>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</si>
  <si>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</si>
  <si>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</si>
  <si>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</si>
  <si>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</si>
  <si>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</si>
  <si>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</si>
  <si>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</si>
  <si>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</si>
  <si>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</si>
  <si>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</si>
  <si>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</si>
  <si>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</si>
  <si>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</si>
  <si>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</si>
  <si>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</si>
  <si>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</si>
  <si>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</si>
  <si>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</si>
  <si>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</si>
  <si>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</si>
  <si>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</si>
  <si>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</si>
  <si>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</si>
  <si>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</si>
  <si>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</si>
  <si>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</si>
  <si>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</si>
  <si>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</si>
  <si>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</si>
  <si>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</si>
  <si>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</si>
  <si>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</si>
  <si>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</si>
  <si>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</si>
  <si>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</si>
  <si>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</si>
  <si>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</si>
  <si>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</si>
  <si>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</si>
  <si>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</si>
  <si>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</si>
  <si>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</si>
  <si>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</si>
  <si>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</si>
  <si>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</si>
  <si>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</si>
  <si>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</si>
  <si>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</si>
  <si>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</si>
  <si>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</si>
  <si>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</si>
  <si>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</si>
  <si>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</si>
  <si>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</si>
  <si>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</si>
  <si>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</si>
  <si>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</si>
  <si>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</si>
  <si>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</si>
  <si>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</si>
  <si>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</si>
  <si>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</si>
  <si>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</si>
  <si>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</si>
  <si>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</si>
  <si>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</si>
  <si>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</si>
  <si>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</si>
  <si>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</si>
  <si>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</si>
  <si>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</si>
  <si>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</si>
  <si>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</si>
  <si>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</si>
  <si>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</si>
  <si>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</si>
  <si>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</si>
  <si>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</si>
  <si>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</si>
  <si>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</si>
  <si>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</si>
  <si>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</si>
  <si>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</si>
  <si>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</si>
  <si>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</si>
  <si>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</si>
  <si>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</si>
  <si>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</si>
  <si>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</si>
  <si>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</si>
  <si>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</si>
  <si>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</si>
  <si>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</si>
  <si>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</si>
  <si>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</si>
  <si>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</si>
  <si>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</si>
  <si>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</si>
  <si>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</si>
  <si>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</si>
  <si>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</si>
  <si>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</si>
  <si>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</si>
  <si>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</si>
  <si>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</si>
  <si>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</si>
  <si>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</si>
  <si>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</si>
  <si>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</si>
  <si>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</si>
  <si>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</si>
  <si>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</si>
  <si>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</si>
  <si>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</si>
  <si>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</si>
  <si>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</si>
  <si>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</si>
  <si>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</si>
  <si>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</si>
  <si>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</si>
  <si>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</si>
  <si>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</si>
  <si>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</si>
  <si>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</si>
  <si>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</si>
  <si>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</si>
  <si>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</si>
  <si>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</si>
  <si>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</si>
  <si>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</si>
  <si>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</si>
  <si>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</si>
  <si>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</si>
  <si>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</si>
  <si>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</si>
  <si>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</si>
  <si>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</si>
  <si>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</si>
  <si>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</si>
  <si>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</si>
  <si>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</si>
  <si>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</si>
  <si>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</si>
  <si>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</si>
  <si>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</si>
  <si>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</si>
  <si>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</si>
  <si>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</si>
  <si>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</si>
  <si>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</si>
  <si>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</si>
  <si>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</si>
  <si>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</si>
  <si>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</si>
  <si>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</si>
  <si>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</si>
  <si>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</si>
  <si>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</si>
  <si>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</si>
  <si>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</si>
  <si>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</si>
  <si>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</si>
  <si>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</si>
  <si>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</si>
  <si>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</si>
  <si>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</si>
  <si>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</si>
  <si>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</si>
  <si>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</si>
  <si>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</si>
  <si>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</si>
  <si>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</si>
  <si>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</si>
  <si>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</si>
  <si>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</si>
  <si>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</si>
  <si>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</si>
  <si>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</si>
  <si>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</si>
  <si>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</si>
  <si>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</si>
  <si>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</si>
  <si>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</si>
  <si>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</si>
  <si>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</si>
  <si>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</si>
  <si>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</si>
  <si>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</si>
  <si>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</si>
  <si>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</si>
  <si>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</si>
  <si>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</si>
  <si>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</si>
  <si>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</si>
  <si>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</si>
  <si>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</si>
  <si>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</si>
  <si>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</si>
  <si>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</si>
  <si>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</si>
  <si>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</si>
  <si>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</si>
  <si>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</si>
  <si>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</si>
  <si>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</si>
  <si>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</si>
  <si>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</si>
  <si>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</si>
  <si>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</si>
  <si>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</si>
  <si>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</si>
  <si>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</si>
  <si>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</si>
  <si>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</si>
  <si>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</si>
  <si>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</si>
  <si>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</si>
  <si>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</si>
  <si>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</si>
  <si>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</si>
  <si>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</si>
  <si>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</si>
  <si>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</si>
  <si>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</si>
  <si>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</si>
  <si>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</si>
  <si>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</si>
  <si>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</si>
  <si>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</si>
  <si>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</si>
  <si>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</si>
  <si>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</si>
  <si>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</si>
  <si>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</si>
  <si>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</si>
  <si>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</si>
  <si>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</si>
  <si>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</si>
  <si>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</si>
  <si>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</si>
  <si>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</si>
  <si>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</si>
  <si>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</si>
  <si>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</si>
  <si>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</si>
  <si>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</si>
  <si>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</si>
  <si>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</si>
  <si>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</si>
  <si>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</si>
  <si>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</si>
  <si>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</si>
  <si>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</si>
  <si>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</si>
  <si>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</si>
  <si>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</si>
  <si>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</si>
  <si>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</si>
  <si>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</si>
  <si>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</si>
  <si>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</si>
  <si>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</si>
  <si>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</si>
  <si>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</si>
  <si>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</si>
  <si>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</si>
  <si>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</si>
  <si>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</si>
  <si>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</si>
  <si>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</si>
  <si>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</si>
  <si>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</si>
  <si>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</si>
  <si>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</si>
  <si>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</si>
  <si>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</si>
  <si>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</si>
  <si>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</si>
  <si>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</si>
  <si>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</si>
  <si>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</si>
  <si>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</si>
  <si>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</si>
  <si>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</si>
  <si>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</si>
  <si>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</si>
  <si>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</si>
  <si>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</si>
  <si>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</si>
  <si>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</si>
  <si>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</si>
  <si>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</si>
  <si>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</si>
  <si>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</si>
  <si>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</si>
  <si>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</si>
  <si>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</si>
  <si>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</si>
  <si>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</si>
  <si>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</si>
  <si>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</si>
  <si>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</si>
  <si>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</si>
  <si>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</si>
  <si>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</si>
  <si>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</si>
  <si>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</si>
  <si>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</si>
  <si>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</si>
  <si>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</si>
  <si>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</si>
  <si>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</si>
  <si>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</si>
  <si>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</si>
  <si>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</si>
  <si>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</si>
  <si>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</si>
  <si>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</si>
  <si>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</si>
  <si>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</si>
  <si>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</si>
  <si>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</si>
  <si>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</si>
  <si>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</si>
  <si>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</si>
  <si>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</si>
  <si>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</si>
  <si>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</si>
  <si>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</si>
  <si>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</si>
  <si>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</si>
  <si>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</si>
  <si>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</si>
  <si>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</si>
  <si>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</si>
  <si>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</si>
  <si>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</si>
  <si>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</si>
  <si>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</si>
  <si>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</si>
  <si>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</si>
  <si>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</si>
  <si>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</si>
  <si>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</si>
  <si>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</si>
  <si>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</si>
  <si>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</si>
  <si>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</si>
  <si>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</si>
  <si>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</si>
  <si>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</si>
  <si>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</si>
  <si>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</si>
  <si>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</si>
  <si>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</si>
  <si>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</si>
  <si>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</si>
  <si>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</si>
  <si>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</si>
  <si>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</si>
  <si>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</si>
  <si>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</si>
  <si>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</si>
  <si>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</si>
  <si>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</si>
  <si>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</si>
  <si>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</si>
  <si>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</si>
  <si>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</si>
  <si>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</si>
  <si>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</si>
  <si>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</si>
  <si>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</si>
  <si>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</si>
  <si>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</si>
  <si>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</si>
  <si>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</si>
  <si>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</si>
  <si>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</si>
  <si>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</si>
  <si>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</si>
  <si>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</si>
  <si>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</si>
  <si>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</si>
  <si>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</si>
  <si>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</si>
  <si>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</si>
  <si>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</si>
  <si>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</si>
  <si>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</si>
  <si>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</si>
  <si>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</si>
  <si>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</si>
  <si>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</si>
  <si>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</si>
  <si>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</si>
  <si>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</si>
  <si>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</si>
  <si>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</si>
  <si>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</si>
  <si>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</si>
  <si>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</si>
  <si>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</si>
  <si>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</si>
  <si>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</si>
  <si>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</si>
  <si>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</si>
  <si>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</si>
  <si>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</si>
  <si>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</si>
  <si>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</si>
  <si>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</si>
  <si>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</si>
  <si>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</si>
  <si>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</si>
  <si>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</si>
  <si>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</si>
  <si>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</si>
  <si>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</si>
  <si>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</si>
  <si>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</si>
  <si>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</si>
  <si>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</si>
  <si>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</si>
  <si>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</si>
  <si>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</si>
  <si>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</si>
  <si>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</si>
  <si>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</si>
  <si>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</si>
  <si>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</si>
  <si>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</si>
  <si>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</si>
  <si>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</si>
  <si>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</si>
  <si>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</si>
  <si>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</si>
  <si>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</si>
  <si>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</si>
  <si>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</si>
  <si>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</si>
  <si>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</si>
  <si>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</si>
  <si>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</si>
  <si>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</si>
  <si>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</si>
  <si>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</si>
  <si>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</si>
  <si>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</si>
  <si>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</si>
  <si>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</si>
  <si>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</si>
  <si>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</si>
  <si>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</si>
  <si>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</si>
  <si>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</si>
  <si>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</si>
  <si>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</si>
  <si>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</si>
  <si>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</si>
  <si>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</si>
  <si>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</si>
  <si>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</si>
  <si>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</si>
  <si>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</si>
  <si>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</si>
  <si>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</si>
  <si>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</si>
  <si>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</si>
  <si>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</si>
  <si>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</si>
  <si>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</si>
  <si>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</si>
  <si>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</si>
  <si>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</si>
  <si>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</si>
  <si>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</si>
  <si>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</si>
  <si>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</si>
  <si>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</si>
  <si>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</si>
  <si>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</si>
  <si>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</si>
  <si>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</si>
  <si>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</si>
  <si>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</si>
  <si>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</si>
  <si>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</si>
  <si>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</si>
  <si>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</si>
  <si>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</si>
  <si>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</si>
  <si>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</si>
  <si>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</si>
  <si>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</si>
  <si>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</si>
  <si>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</si>
  <si>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</si>
  <si>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</si>
  <si>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</si>
  <si>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</si>
  <si>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</si>
  <si>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</si>
  <si>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</si>
  <si>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</si>
  <si>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</si>
  <si>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</si>
  <si>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</si>
  <si>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</si>
  <si>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</si>
  <si>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</si>
  <si>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</si>
  <si>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</si>
  <si>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</si>
  <si>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</si>
  <si>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</si>
  <si>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</si>
  <si>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</si>
  <si>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</si>
  <si>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</si>
  <si>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</si>
  <si>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</si>
  <si>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</si>
  <si>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</si>
  <si>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</si>
  <si>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</si>
  <si>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</si>
  <si>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</si>
  <si>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</si>
  <si>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</si>
  <si>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</si>
  <si>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</si>
  <si>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</si>
  <si>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</si>
  <si>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</si>
  <si>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</si>
  <si>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</si>
  <si>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</si>
  <si>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</si>
  <si>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</si>
  <si>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</si>
  <si>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</si>
  <si>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</si>
  <si>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</si>
  <si>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</si>
  <si>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</si>
  <si>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</si>
  <si>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</si>
  <si>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</si>
  <si>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</si>
  <si>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</si>
  <si>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</si>
  <si>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</si>
  <si>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</si>
  <si>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</si>
  <si>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</si>
  <si>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</si>
  <si>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</si>
  <si>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</si>
  <si>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</si>
  <si>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</si>
  <si>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</si>
  <si>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</si>
  <si>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</si>
  <si>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</si>
  <si>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</si>
  <si>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</si>
  <si>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</si>
  <si>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</si>
  <si>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</si>
  <si>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</si>
  <si>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</si>
  <si>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</si>
  <si>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</si>
  <si>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</si>
  <si>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</si>
  <si>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</si>
  <si>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</si>
  <si>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</si>
  <si>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</si>
  <si>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</si>
  <si>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</si>
  <si>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</si>
  <si>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</si>
  <si>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</si>
  <si>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</si>
  <si>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</si>
  <si>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</si>
  <si>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</si>
  <si>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</si>
  <si>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</si>
  <si>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</si>
  <si>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</si>
  <si>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</si>
  <si>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</si>
  <si>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</si>
  <si>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</si>
  <si>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</si>
  <si>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</si>
  <si>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</si>
  <si>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</si>
  <si>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</si>
  <si>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</si>
  <si>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</si>
  <si>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</si>
  <si>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</si>
  <si>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</si>
  <si>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</si>
  <si>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</si>
  <si>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</si>
  <si>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</si>
  <si>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</si>
  <si>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</si>
  <si>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</si>
  <si>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</si>
  <si>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</si>
  <si>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</si>
  <si>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</si>
  <si>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</si>
  <si>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</si>
  <si>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</si>
  <si>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</si>
  <si>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</si>
  <si>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</si>
  <si>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</si>
  <si>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</si>
  <si>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</si>
  <si>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</si>
  <si>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</si>
  <si>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</si>
  <si>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</si>
  <si>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</si>
  <si>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</si>
  <si>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</si>
  <si>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</si>
  <si>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</si>
  <si>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</si>
  <si>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</si>
  <si>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</si>
  <si>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</si>
  <si>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</si>
  <si>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</si>
  <si>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</si>
  <si>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</si>
  <si>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</si>
  <si>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</si>
  <si>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</si>
  <si>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</si>
  <si>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</si>
  <si>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</si>
  <si>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</si>
  <si>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</si>
  <si>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</si>
  <si>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</si>
  <si>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</si>
  <si>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</si>
  <si>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</si>
  <si>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</si>
  <si>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</si>
  <si>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</si>
  <si>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</si>
  <si>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</si>
  <si>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</si>
  <si>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</si>
  <si>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</si>
  <si>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</si>
  <si>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</si>
  <si>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</si>
  <si>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</si>
  <si>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</si>
  <si>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</si>
  <si>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</si>
  <si>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</si>
  <si>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</si>
  <si>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</si>
  <si>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</si>
  <si>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</si>
  <si>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</si>
  <si>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</si>
  <si>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</si>
  <si>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</si>
  <si>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</si>
  <si>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</si>
  <si>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</si>
  <si>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</si>
  <si>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</si>
  <si>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</si>
  <si>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</si>
  <si>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</si>
  <si>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</si>
  <si>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</si>
  <si>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</si>
  <si>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</si>
  <si>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</si>
  <si>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</si>
  <si>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</si>
  <si>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</si>
  <si>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</si>
  <si>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</si>
  <si>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</si>
  <si>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</si>
  <si>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</si>
  <si>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</si>
  <si>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</si>
  <si>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</si>
  <si>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</si>
  <si>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</si>
  <si>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</si>
  <si>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</si>
  <si>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</si>
  <si>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</si>
  <si>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</si>
  <si>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</si>
  <si>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</si>
  <si>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</si>
  <si>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</si>
  <si>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</si>
  <si>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</si>
  <si>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</si>
  <si>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</si>
  <si>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</si>
  <si>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</si>
  <si>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</si>
  <si>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</si>
  <si>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</si>
  <si>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</si>
  <si>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</si>
  <si>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</si>
  <si>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</si>
  <si>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</si>
  <si>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</si>
  <si>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</si>
  <si>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</si>
  <si>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</si>
  <si>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</si>
  <si>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</si>
  <si>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</si>
  <si>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</si>
  <si>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</si>
  <si>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</si>
  <si>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</si>
  <si>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</si>
  <si>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</si>
  <si>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</si>
  <si>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</si>
  <si>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</si>
  <si>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</si>
  <si>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</si>
  <si>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</si>
  <si>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</si>
  <si>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</si>
  <si>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</si>
  <si>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</si>
  <si>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</si>
  <si>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</si>
  <si>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</si>
  <si>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</si>
  <si>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</si>
  <si>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</si>
  <si>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</si>
  <si>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</si>
  <si>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</si>
  <si>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</si>
  <si>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</si>
  <si>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</si>
  <si>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</si>
  <si>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</si>
  <si>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</si>
  <si>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</si>
  <si>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</si>
  <si>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</si>
  <si>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</si>
  <si>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</si>
  <si>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</si>
  <si>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</si>
  <si>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</si>
  <si>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</si>
  <si>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</si>
  <si>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</si>
  <si>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</si>
  <si>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</si>
  <si>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</si>
  <si>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</si>
  <si>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</si>
  <si>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</si>
  <si>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</si>
  <si>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</si>
  <si>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</si>
  <si>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</si>
  <si>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</si>
  <si>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</si>
  <si>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</si>
  <si>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</si>
  <si>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</si>
  <si>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</si>
  <si>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</si>
  <si>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</si>
  <si>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</si>
  <si>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</si>
  <si>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</si>
  <si>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</si>
  <si>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</si>
  <si>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</si>
  <si>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</si>
  <si>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</si>
  <si>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</si>
  <si>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</si>
  <si>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</si>
  <si>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</si>
  <si>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</si>
  <si>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</si>
  <si>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</si>
  <si>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</si>
  <si>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</si>
  <si>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</si>
  <si>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</si>
  <si>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</si>
  <si>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</si>
  <si>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</si>
  <si>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</si>
  <si>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</si>
  <si>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</si>
  <si>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</si>
  <si>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</si>
  <si>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</si>
  <si>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</si>
  <si>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</si>
  <si>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</si>
  <si>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</si>
  <si>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</si>
  <si>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</si>
  <si>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</si>
  <si>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</si>
  <si>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</si>
  <si>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</si>
  <si>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</si>
  <si>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</si>
  <si>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</si>
  <si>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</si>
  <si>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</si>
  <si>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</si>
  <si>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</si>
  <si>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</si>
  <si>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</si>
  <si>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</si>
  <si>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</si>
  <si>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</si>
  <si>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</si>
  <si>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</si>
  <si>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</si>
  <si>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</si>
  <si>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</si>
  <si>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</si>
  <si>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</si>
  <si>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</si>
  <si>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</si>
  <si>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</si>
  <si>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</si>
  <si>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</si>
  <si>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</si>
  <si>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</si>
  <si>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</si>
  <si>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</si>
  <si>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</si>
  <si>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</si>
  <si>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</si>
  <si>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</si>
  <si>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</si>
  <si>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</si>
  <si>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</si>
  <si>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</si>
  <si>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</si>
  <si>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</si>
  <si>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</si>
  <si>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</si>
  <si>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</si>
  <si>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</si>
  <si>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</si>
  <si>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</si>
  <si>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</si>
  <si>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</si>
  <si>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</si>
  <si>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</si>
  <si>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</si>
  <si>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</si>
  <si>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</si>
  <si>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</si>
  <si>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</si>
  <si>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</si>
  <si>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</si>
  <si>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</si>
  <si>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</si>
  <si>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</si>
  <si>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</si>
  <si>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</si>
  <si>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</si>
  <si>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</si>
  <si>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</si>
  <si>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</si>
  <si>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</si>
  <si>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</si>
  <si>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</si>
  <si>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</si>
  <si>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</si>
  <si>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</si>
  <si>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</si>
  <si>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</si>
  <si>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</si>
  <si>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</si>
  <si>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</si>
  <si>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</si>
  <si>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</si>
  <si>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</si>
  <si>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</si>
  <si>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</si>
  <si>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</si>
  <si>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</si>
  <si>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</si>
  <si>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</si>
  <si>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</si>
  <si>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</si>
  <si>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</si>
  <si>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</si>
  <si>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</si>
  <si>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</si>
  <si>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</si>
  <si>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</si>
  <si>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</si>
  <si>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</si>
  <si>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</si>
  <si>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</si>
  <si>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</si>
  <si>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</si>
  <si>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</si>
  <si>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</si>
  <si>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</si>
  <si>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</si>
  <si>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</si>
  <si>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</si>
  <si>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</si>
  <si>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</si>
  <si>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</si>
  <si>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</si>
  <si>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</si>
  <si>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</si>
  <si>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</si>
  <si>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</si>
  <si>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</si>
  <si>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</si>
  <si>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</si>
  <si>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</si>
  <si>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</si>
  <si>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</si>
  <si>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</si>
  <si>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</si>
  <si>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</si>
  <si>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</si>
  <si>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</si>
  <si>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</si>
  <si>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</si>
  <si>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</si>
  <si>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</si>
  <si>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</si>
  <si>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</si>
  <si>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</si>
  <si>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</si>
  <si>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</si>
  <si>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</si>
  <si>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</si>
  <si>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</si>
  <si>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</si>
  <si>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</si>
  <si>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</si>
  <si>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</si>
  <si>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</si>
  <si>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</si>
  <si>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</si>
  <si>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</si>
  <si>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</si>
  <si>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</si>
  <si>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</si>
  <si>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</si>
  <si>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</si>
  <si>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</si>
  <si>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</si>
  <si>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</si>
  <si>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</si>
  <si>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</si>
  <si>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</si>
  <si>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</si>
  <si>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</si>
  <si>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</si>
  <si>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</si>
  <si>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</si>
  <si>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</si>
  <si>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</si>
  <si>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</si>
  <si>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</si>
  <si>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</si>
  <si>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</si>
  <si>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</si>
  <si>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</si>
  <si>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</si>
  <si>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</si>
  <si>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</si>
  <si>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</si>
  <si>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</si>
  <si>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</si>
  <si>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</si>
  <si>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</si>
  <si>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</si>
  <si>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</si>
  <si>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</si>
  <si>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</si>
  <si>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</si>
  <si>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</si>
  <si>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</si>
  <si>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</si>
  <si>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</si>
  <si>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</si>
  <si>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</si>
  <si>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</si>
  <si>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</si>
  <si>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</si>
  <si>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</si>
  <si>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</si>
  <si>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</si>
  <si>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</si>
  <si>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</si>
  <si>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</si>
  <si>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</si>
  <si>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</si>
  <si>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</si>
  <si>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</si>
  <si>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</si>
  <si>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</si>
  <si>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</si>
  <si>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</si>
  <si>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</si>
  <si>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</si>
  <si>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</si>
  <si>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</si>
  <si>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</si>
  <si>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</si>
  <si>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</si>
  <si>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</si>
  <si>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</si>
  <si>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</si>
  <si>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</si>
  <si>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</si>
  <si>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</si>
  <si>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</si>
  <si>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</si>
  <si>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</si>
  <si>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</si>
  <si>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</si>
  <si>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</si>
  <si>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</si>
  <si>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</si>
  <si>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</si>
  <si>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</si>
  <si>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</si>
  <si>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</si>
  <si>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</si>
  <si>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</si>
  <si>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</si>
  <si>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</si>
  <si>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</si>
  <si>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</si>
  <si>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</si>
  <si>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</si>
  <si>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</si>
  <si>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</si>
  <si>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</si>
  <si>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</si>
  <si>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</si>
  <si>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</si>
  <si>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</si>
  <si>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</si>
  <si>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</si>
  <si>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</si>
  <si>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</si>
  <si>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</si>
  <si>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</si>
  <si>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</si>
  <si>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</si>
  <si>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</si>
  <si>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</si>
  <si>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</si>
  <si>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</si>
  <si>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</si>
  <si>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</si>
  <si>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</si>
  <si>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</si>
  <si>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</si>
  <si>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</si>
  <si>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</si>
  <si>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</si>
  <si>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</si>
  <si>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</si>
  <si>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</si>
  <si>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</si>
  <si>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</si>
  <si>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</si>
  <si>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</si>
  <si>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</si>
  <si>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</si>
  <si>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</si>
  <si>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</si>
  <si>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</si>
  <si>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</si>
  <si>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</si>
  <si>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</si>
  <si>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</si>
  <si>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</si>
  <si>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</si>
  <si>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</si>
  <si>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</si>
  <si>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</si>
  <si>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</si>
  <si>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</si>
  <si>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</si>
  <si>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</si>
  <si>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</si>
  <si>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</si>
  <si>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</si>
  <si>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</si>
  <si>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</si>
  <si>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</si>
  <si>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</si>
  <si>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</si>
  <si>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</si>
  <si>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</si>
  <si>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</si>
  <si>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</si>
  <si>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</si>
  <si>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</si>
  <si>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</si>
  <si>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</si>
  <si>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</si>
  <si>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</si>
  <si>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</si>
  <si>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</si>
  <si>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</si>
  <si>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</si>
  <si>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</si>
  <si>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</si>
  <si>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</si>
  <si>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</si>
  <si>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</si>
  <si>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</si>
  <si>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</si>
  <si>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</si>
  <si>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</si>
  <si>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</si>
  <si>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</si>
  <si>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</si>
  <si>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</si>
  <si>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</si>
  <si>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</si>
  <si>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</si>
  <si>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</si>
  <si>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</si>
  <si>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</si>
  <si>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</si>
  <si>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</si>
  <si>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</si>
  <si>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</si>
  <si>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</si>
  <si>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</si>
  <si>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</si>
  <si>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</si>
  <si>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</si>
  <si>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</si>
  <si>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</si>
  <si>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</si>
  <si>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</si>
  <si>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</si>
  <si>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</si>
  <si>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</si>
  <si>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</si>
  <si>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</si>
  <si>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</si>
  <si>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</si>
  <si>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</si>
  <si>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</si>
  <si>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</si>
  <si>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</si>
  <si>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</si>
  <si>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</si>
  <si>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</si>
  <si>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</si>
  <si>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</si>
  <si>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</si>
  <si>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</si>
  <si>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</si>
  <si>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</si>
  <si>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</si>
  <si>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</si>
  <si>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</si>
  <si>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</si>
  <si>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</si>
  <si>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</si>
  <si>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</si>
  <si>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</si>
  <si>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</si>
  <si>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</si>
  <si>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</si>
  <si>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</si>
  <si>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</si>
  <si>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</si>
  <si>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</si>
  <si>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</si>
  <si>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</si>
  <si>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</si>
  <si>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</si>
  <si>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</si>
  <si>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</si>
  <si>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</si>
  <si>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</si>
  <si>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</si>
  <si>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</si>
  <si>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</si>
  <si>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</si>
  <si>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</si>
  <si>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</si>
  <si>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</si>
  <si>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</si>
  <si>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</si>
  <si>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</si>
  <si>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</si>
  <si>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</si>
  <si>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</si>
  <si>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</si>
  <si>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</si>
  <si>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</si>
  <si>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</si>
  <si>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</si>
  <si>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</si>
  <si>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</si>
  <si>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</si>
  <si>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</si>
  <si>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</si>
  <si>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</si>
  <si>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</si>
  <si>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</si>
  <si>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</si>
  <si>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</si>
  <si>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</si>
  <si>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</si>
  <si>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</si>
  <si>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</si>
  <si>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</si>
  <si>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</si>
  <si>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</si>
  <si>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</si>
  <si>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</si>
  <si>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</si>
  <si>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</si>
  <si>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</si>
  <si>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</si>
  <si>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</si>
  <si>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</si>
  <si>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</si>
  <si>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</si>
  <si>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</si>
  <si>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</si>
  <si>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</si>
  <si>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</si>
  <si>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</si>
  <si>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</si>
  <si>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</si>
  <si>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</si>
  <si>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</si>
  <si>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</si>
  <si>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</si>
  <si>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</si>
  <si>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</si>
  <si>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</si>
  <si>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</si>
  <si>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</si>
  <si>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</si>
  <si>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</si>
  <si>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</si>
  <si>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</si>
  <si>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</si>
  <si>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</si>
  <si>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</si>
  <si>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</si>
  <si>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</si>
  <si>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</si>
  <si>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</si>
  <si>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</si>
  <si>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</si>
  <si>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</si>
  <si>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</si>
  <si>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</si>
  <si>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</si>
  <si>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</si>
  <si>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</si>
  <si>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</si>
  <si>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</si>
  <si>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</si>
  <si>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</si>
  <si>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</si>
  <si>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</si>
  <si>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</si>
  <si>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</si>
  <si>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</si>
  <si>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</si>
  <si>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</si>
  <si>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</si>
  <si>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</si>
  <si>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</si>
  <si>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</si>
  <si>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</si>
  <si>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</si>
  <si>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</si>
  <si>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</si>
  <si>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</si>
  <si>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</si>
  <si>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</si>
  <si>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</si>
  <si>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</si>
  <si>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</si>
  <si>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</si>
  <si>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</si>
  <si>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</si>
  <si>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</si>
  <si>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</si>
  <si>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</si>
  <si>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</si>
  <si>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</si>
  <si>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</si>
  <si>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</si>
  <si>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</si>
  <si>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</si>
  <si>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</si>
  <si>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</si>
  <si>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</si>
  <si>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</si>
  <si>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</si>
  <si>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</si>
  <si>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</si>
  <si>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</si>
  <si>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</si>
  <si>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</si>
  <si>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</si>
  <si>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</si>
  <si>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</si>
  <si>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</si>
  <si>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</si>
  <si>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</si>
  <si>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</si>
  <si>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</si>
  <si>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</si>
  <si>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</si>
  <si>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</si>
  <si>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</si>
  <si>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</si>
  <si>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</si>
  <si>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</si>
  <si>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</si>
  <si>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</si>
  <si>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</si>
  <si>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</si>
  <si>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</si>
  <si>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</si>
  <si>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</si>
  <si>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</si>
  <si>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</si>
  <si>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</si>
  <si>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</si>
  <si>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</si>
  <si>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</si>
  <si>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</si>
  <si>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</si>
  <si>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</si>
  <si>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</si>
  <si>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</si>
  <si>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</si>
  <si>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</si>
  <si>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</si>
  <si>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</si>
  <si>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</si>
  <si>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</si>
  <si>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</si>
  <si>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</si>
  <si>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</si>
  <si>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</si>
  <si>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</si>
  <si>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</si>
  <si>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</si>
  <si>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</si>
  <si>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</si>
  <si>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</si>
  <si>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</si>
  <si>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</si>
  <si>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</si>
  <si>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</si>
  <si>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</si>
  <si>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</si>
  <si>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</si>
  <si>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</si>
  <si>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</si>
  <si>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</si>
  <si>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</si>
  <si>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</si>
  <si>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</si>
  <si>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</si>
  <si>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</si>
  <si>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</si>
  <si>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</si>
  <si>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</si>
  <si>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</si>
  <si>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</si>
  <si>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</si>
  <si>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</si>
  <si>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</si>
  <si>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</si>
  <si>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</si>
  <si>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</si>
  <si>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</si>
  <si>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</si>
  <si>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</si>
  <si>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</si>
  <si>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</si>
  <si>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</si>
  <si>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</si>
  <si>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</si>
  <si>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</si>
  <si>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</si>
  <si>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</si>
  <si>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</si>
  <si>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</si>
  <si>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</si>
  <si>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</si>
  <si>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</si>
  <si>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</si>
  <si>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</si>
  <si>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</si>
  <si>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</si>
  <si>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</si>
  <si>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</si>
  <si>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</si>
  <si>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</si>
  <si>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</si>
  <si>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</si>
  <si>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</si>
  <si>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</si>
  <si>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</si>
  <si>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</si>
  <si>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</si>
  <si>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</si>
  <si>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</si>
  <si>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</si>
  <si>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</si>
  <si>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</si>
  <si>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</si>
  <si>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</si>
  <si>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</si>
  <si>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</si>
  <si>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</si>
  <si>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</si>
  <si>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</si>
  <si>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</si>
  <si>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</si>
  <si>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</si>
  <si>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</si>
  <si>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</si>
  <si>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</si>
  <si>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</si>
  <si>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</si>
  <si>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</si>
  <si>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</si>
  <si>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</si>
  <si>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</si>
  <si>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</si>
  <si>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</si>
  <si>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</si>
  <si>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</si>
  <si>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</si>
  <si>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</si>
  <si>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</si>
  <si>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</si>
  <si>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</si>
  <si>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</si>
  <si>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</si>
  <si>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</si>
  <si>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</si>
  <si>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</si>
  <si>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</si>
  <si>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</si>
  <si>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</si>
  <si>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</si>
  <si>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</si>
  <si>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</si>
  <si>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</si>
  <si>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</si>
  <si>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</si>
  <si>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</si>
  <si>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</si>
  <si>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</si>
  <si>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</si>
  <si>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</si>
  <si>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</si>
  <si>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</si>
  <si>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</si>
  <si>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</si>
  <si>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</si>
  <si>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</si>
  <si>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</si>
  <si>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</si>
  <si>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</si>
  <si>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</si>
  <si>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</si>
  <si>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</si>
  <si>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</si>
  <si>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</si>
  <si>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</si>
  <si>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</si>
  <si>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</si>
  <si>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</si>
  <si>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</si>
  <si>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</si>
  <si>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</si>
  <si>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</si>
  <si>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</si>
  <si>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</si>
  <si>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</si>
  <si>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</si>
  <si>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</si>
  <si>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</si>
  <si>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</si>
  <si>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</si>
  <si>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</si>
  <si>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</si>
  <si>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</si>
  <si>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</si>
  <si>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</si>
  <si>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</si>
  <si>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</si>
  <si>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</si>
  <si>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</si>
  <si>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</si>
  <si>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</si>
  <si>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</si>
  <si>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</si>
  <si>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</si>
  <si>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</si>
  <si>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</si>
  <si>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</si>
  <si>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</si>
  <si>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</si>
  <si>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</si>
  <si>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</si>
  <si>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</si>
  <si>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</si>
  <si>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</si>
  <si>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</si>
  <si>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</si>
  <si>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</si>
  <si>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</si>
  <si>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</si>
  <si>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</si>
  <si>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</si>
  <si>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</si>
  <si>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</si>
  <si>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</si>
  <si>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</si>
  <si>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</si>
  <si>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</si>
  <si>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</si>
  <si>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</si>
  <si>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</si>
  <si>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</si>
  <si>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</si>
  <si>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</si>
  <si>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</si>
  <si>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</si>
  <si>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</si>
  <si>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</si>
  <si>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</si>
  <si>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</si>
  <si>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</si>
  <si>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</si>
  <si>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</si>
  <si>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</si>
  <si>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</si>
  <si>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</si>
  <si>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</si>
  <si>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</si>
  <si>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</si>
  <si>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</si>
  <si>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</si>
  <si>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</si>
  <si>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</si>
  <si>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</si>
  <si>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</si>
  <si>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</si>
  <si>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</si>
  <si>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</si>
  <si>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</si>
  <si>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</si>
  <si>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</si>
  <si>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</si>
  <si>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</si>
  <si>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</si>
  <si>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</si>
  <si>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</si>
  <si>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</si>
  <si>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</si>
  <si>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</si>
  <si>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</si>
  <si>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</si>
  <si>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</si>
  <si>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</si>
  <si>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</si>
  <si>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</si>
  <si>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</si>
  <si>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</si>
  <si>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</si>
  <si>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</si>
  <si>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</si>
  <si>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</si>
  <si>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</si>
  <si>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</si>
  <si>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</si>
  <si>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</si>
  <si>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</si>
  <si>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</si>
  <si>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</si>
  <si>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</si>
  <si>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</si>
  <si>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</si>
  <si>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</si>
  <si>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</si>
  <si>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</si>
  <si>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</si>
  <si>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</si>
  <si>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</si>
  <si>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</si>
  <si>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</si>
  <si>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</si>
  <si>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</si>
  <si>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</si>
  <si>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</si>
  <si>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</si>
  <si>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</si>
  <si>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</si>
  <si>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</si>
  <si>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</si>
  <si>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</si>
  <si>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</si>
  <si>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</si>
  <si>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</si>
  <si>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</si>
  <si>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</si>
  <si>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</si>
  <si>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</si>
  <si>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</si>
  <si>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</si>
  <si>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</si>
  <si>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</si>
  <si>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</si>
  <si>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</si>
  <si>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</si>
  <si>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</si>
  <si>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</si>
  <si>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</si>
  <si>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</si>
  <si>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</si>
  <si>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</si>
  <si>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</si>
  <si>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</si>
  <si>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</si>
  <si>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</si>
  <si>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</si>
  <si>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</si>
  <si>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</si>
  <si>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</si>
  <si>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</si>
  <si>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</si>
  <si>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</si>
  <si>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</si>
  <si>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</si>
  <si>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</si>
  <si>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</si>
  <si>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</si>
  <si>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</si>
  <si>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</si>
  <si>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</si>
  <si>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</si>
  <si>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</si>
  <si>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</si>
  <si>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</si>
  <si>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</si>
  <si>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</si>
  <si>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</si>
  <si>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</si>
  <si>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</si>
  <si>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</si>
  <si>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</si>
  <si>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</si>
  <si>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</si>
  <si>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</si>
  <si>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</si>
  <si>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</si>
  <si>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</si>
  <si>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</si>
  <si>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</si>
  <si>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</si>
  <si>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</si>
  <si>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</si>
  <si>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</si>
  <si>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</si>
  <si>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</si>
  <si>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</si>
  <si>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</si>
  <si>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</si>
  <si>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</si>
  <si>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</si>
  <si>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</si>
  <si>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</si>
  <si>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</si>
  <si>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</si>
  <si>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</si>
  <si>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</si>
  <si>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</si>
  <si>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</si>
  <si>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</si>
  <si>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</si>
  <si>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</si>
  <si>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</si>
  <si>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</si>
  <si>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</si>
  <si>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</si>
  <si>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</si>
  <si>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</si>
  <si>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</si>
  <si>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</si>
  <si>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</si>
  <si>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</si>
  <si>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</si>
  <si>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</si>
  <si>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</si>
  <si>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</si>
  <si>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</si>
  <si>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</si>
  <si>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</si>
  <si>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</si>
  <si>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</si>
  <si>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</si>
  <si>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</si>
  <si>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</si>
  <si>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</si>
  <si>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</si>
  <si>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</si>
  <si>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</si>
  <si>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</si>
  <si>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</si>
  <si>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</si>
  <si>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</si>
  <si>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</si>
  <si>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</si>
  <si>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</si>
  <si>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</si>
  <si>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</si>
  <si>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</si>
  <si>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</si>
  <si>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</si>
  <si>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</si>
  <si>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</si>
  <si>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</si>
  <si>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</si>
  <si>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</si>
  <si>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</si>
  <si>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</si>
  <si>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</si>
  <si>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</si>
  <si>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</si>
  <si>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</si>
  <si>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</si>
  <si>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</si>
  <si>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</si>
  <si>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</si>
  <si>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</si>
  <si>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</si>
  <si>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</si>
  <si>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</si>
  <si>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</si>
  <si>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</si>
  <si>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</si>
  <si>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</si>
  <si>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</si>
  <si>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</si>
  <si>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</si>
  <si>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</si>
  <si>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</si>
  <si>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</si>
  <si>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</si>
  <si>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</si>
  <si>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</si>
  <si>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</si>
  <si>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</si>
  <si>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</si>
  <si>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</si>
  <si>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</si>
  <si>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</si>
  <si>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</si>
  <si>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</si>
  <si>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</si>
  <si>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</si>
  <si>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</si>
  <si>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</si>
  <si>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</si>
  <si>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</si>
  <si>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</si>
  <si>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</si>
  <si>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</si>
  <si>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</si>
  <si>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</si>
  <si>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</si>
  <si>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</si>
  <si>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</si>
  <si>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</si>
  <si>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</si>
  <si>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</si>
  <si>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</si>
  <si>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</si>
  <si>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</si>
  <si>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</si>
  <si>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</si>
  <si>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</si>
  <si>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</si>
  <si>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</si>
  <si>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</si>
  <si>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</si>
  <si>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</si>
  <si>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</si>
  <si>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</si>
  <si>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</si>
  <si>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</si>
  <si>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</si>
  <si>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</si>
  <si>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</si>
  <si>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</si>
  <si>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</si>
  <si>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</si>
  <si>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</si>
  <si>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</si>
  <si>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</si>
  <si>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</si>
  <si>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</si>
  <si>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</si>
  <si>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</si>
  <si>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</si>
  <si>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</si>
  <si>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</si>
  <si>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</si>
  <si>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</si>
  <si>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</si>
  <si>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</si>
  <si>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</si>
  <si>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</si>
  <si>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</si>
  <si>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</si>
  <si>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</si>
  <si>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</si>
  <si>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</si>
  <si>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</si>
  <si>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</si>
  <si>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</si>
  <si>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</si>
  <si>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</si>
  <si>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</si>
  <si>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</si>
  <si>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</si>
  <si>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</si>
  <si>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</si>
  <si>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</si>
  <si>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</si>
  <si>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</si>
  <si>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</si>
  <si>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</si>
  <si>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</si>
  <si>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</si>
  <si>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</si>
  <si>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</si>
  <si>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</si>
  <si>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</si>
  <si>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</si>
  <si>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</si>
  <si>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</si>
  <si>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</si>
  <si>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</si>
  <si>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</si>
  <si>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</si>
  <si>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</si>
  <si>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</si>
  <si>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</si>
  <si>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</si>
  <si>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</si>
  <si>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</si>
  <si>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</si>
  <si>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</si>
  <si>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</si>
  <si>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</si>
  <si>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</si>
  <si>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</si>
  <si>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</si>
  <si>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</si>
  <si>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</si>
  <si>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</si>
  <si>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</si>
  <si>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</si>
  <si>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</si>
  <si>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</si>
  <si>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</si>
  <si>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</si>
  <si>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</si>
  <si>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</si>
  <si>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</si>
  <si>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</si>
  <si>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</si>
  <si>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</si>
  <si>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</si>
  <si>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</si>
  <si>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</si>
  <si>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</si>
  <si>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</si>
  <si>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</si>
  <si>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</si>
  <si>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</si>
  <si>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</si>
  <si>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</si>
  <si>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</si>
  <si>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</si>
  <si>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</si>
  <si>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</si>
  <si>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</si>
  <si>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</si>
  <si>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</si>
  <si>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</si>
  <si>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</si>
  <si>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</si>
  <si>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</si>
  <si>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</si>
  <si>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</si>
  <si>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</si>
  <si>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</si>
  <si>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</si>
  <si>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</si>
  <si>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</si>
  <si>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</si>
  <si>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</si>
  <si>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</si>
  <si>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</si>
  <si>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</si>
  <si>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</si>
  <si>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</si>
  <si>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</si>
  <si>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</si>
  <si>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</si>
  <si>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</si>
  <si>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</si>
  <si>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</si>
  <si>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</si>
  <si>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</si>
  <si>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</si>
  <si>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</si>
  <si>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</si>
  <si>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</si>
  <si>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</si>
  <si>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</si>
  <si>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</si>
  <si>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</si>
  <si>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</si>
  <si>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</si>
  <si>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</si>
  <si>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</si>
  <si>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</si>
  <si>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</si>
  <si>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</si>
  <si>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</si>
  <si>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</si>
  <si>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</si>
  <si>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</si>
  <si>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</si>
  <si>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</si>
  <si>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</si>
  <si>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</si>
  <si>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</si>
  <si>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</si>
  <si>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</si>
  <si>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</si>
  <si>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</si>
  <si>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</si>
  <si>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</si>
  <si>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</si>
  <si>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</si>
  <si>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</si>
  <si>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</si>
  <si>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</si>
  <si>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</si>
  <si>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</si>
  <si>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</si>
  <si>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</si>
  <si>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</si>
  <si>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</si>
  <si>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</si>
  <si>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</si>
  <si>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</si>
  <si>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</si>
  <si>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</si>
  <si>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</si>
  <si>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</si>
  <si>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</si>
  <si>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</si>
  <si>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</si>
  <si>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</si>
  <si>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</si>
  <si>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</si>
  <si>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</si>
  <si>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</si>
  <si>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</si>
  <si>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</si>
  <si>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</si>
  <si>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</si>
  <si>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</si>
  <si>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</si>
  <si>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</si>
  <si>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</si>
  <si>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</si>
  <si>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</si>
  <si>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</si>
  <si>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</si>
  <si>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</si>
  <si>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</si>
  <si>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</si>
  <si>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</si>
  <si>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</si>
  <si>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</si>
  <si>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</si>
  <si>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</si>
  <si>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</si>
  <si>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</si>
  <si>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</si>
  <si>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</si>
  <si>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</si>
  <si>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</si>
  <si>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</si>
  <si>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</si>
  <si>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</si>
  <si>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</si>
  <si>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</si>
  <si>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</si>
  <si>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</si>
  <si>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</si>
  <si>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</si>
  <si>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</si>
  <si>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</si>
  <si>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</si>
  <si>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</si>
  <si>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</si>
  <si>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</si>
  <si>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</si>
  <si>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</si>
  <si>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</si>
  <si>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</si>
  <si>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</si>
  <si>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</si>
  <si>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</si>
  <si>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</si>
  <si>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</si>
  <si>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</si>
  <si>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</si>
  <si>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</si>
  <si>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</si>
  <si>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</si>
  <si>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</si>
  <si>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</si>
  <si>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</si>
  <si>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</si>
  <si>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</si>
  <si>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</si>
  <si>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</si>
  <si>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</si>
  <si>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</si>
  <si>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</si>
  <si>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</si>
  <si>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</si>
  <si>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</si>
  <si>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</si>
  <si>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</si>
  <si>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</si>
  <si>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</si>
  <si>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</si>
  <si>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</si>
  <si>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</si>
  <si>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</si>
  <si>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</si>
  <si>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</si>
  <si>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</si>
  <si>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</si>
  <si>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</si>
  <si>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</si>
  <si>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</si>
  <si>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</si>
  <si>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</si>
  <si>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</si>
  <si>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</si>
  <si>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</si>
  <si>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</si>
  <si>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</si>
  <si>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</si>
  <si>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</si>
  <si>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</si>
  <si>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</si>
  <si>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</si>
  <si>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</si>
  <si>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</si>
  <si>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</si>
  <si>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</si>
  <si>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</si>
  <si>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</si>
  <si>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</si>
  <si>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</si>
  <si>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</si>
  <si>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</si>
  <si>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</si>
  <si>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</si>
  <si>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</si>
  <si>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</si>
  <si>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</si>
  <si>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</si>
  <si>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</si>
  <si>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</si>
  <si>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</si>
  <si>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</si>
  <si>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</si>
  <si>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</si>
  <si>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</si>
  <si>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</si>
  <si>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</si>
  <si>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</si>
  <si>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</si>
  <si>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</si>
  <si>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</si>
  <si>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</si>
  <si>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</si>
  <si>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</si>
  <si>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</si>
  <si>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</si>
  <si>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</si>
  <si>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</si>
  <si>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</si>
  <si>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</si>
  <si>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</si>
  <si>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</si>
  <si>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</si>
  <si>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</si>
  <si>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</si>
  <si>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</si>
  <si>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</si>
  <si>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</si>
  <si>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</si>
  <si>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</si>
  <si>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</si>
  <si>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</si>
  <si>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</si>
  <si>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</si>
  <si>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</si>
  <si>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</si>
  <si>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</si>
  <si>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</si>
  <si>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</si>
  <si>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</si>
  <si>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</si>
  <si>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</si>
  <si>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</si>
  <si>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</si>
  <si>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</si>
  <si>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</si>
  <si>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</si>
  <si>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</si>
  <si>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</si>
  <si>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</si>
  <si>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</si>
  <si>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</si>
  <si>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</si>
  <si>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</si>
  <si>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</si>
  <si>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</si>
  <si>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</si>
  <si>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</si>
  <si>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</si>
  <si>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</si>
  <si>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</si>
  <si>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</si>
  <si>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</si>
  <si>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</si>
  <si>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</si>
  <si>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</si>
  <si>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</si>
  <si>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</si>
  <si>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</si>
  <si>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</si>
  <si>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</si>
  <si>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</si>
  <si>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</si>
  <si>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</si>
  <si>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</si>
  <si>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</si>
  <si>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</si>
  <si>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</si>
  <si>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</si>
  <si>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</si>
  <si>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</si>
  <si>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</si>
  <si>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</si>
  <si>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</si>
  <si>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</si>
  <si>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</si>
  <si>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</si>
  <si>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</si>
  <si>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</si>
  <si>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</si>
  <si>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</si>
  <si>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</si>
  <si>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</si>
  <si>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</si>
  <si>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</si>
  <si>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</si>
  <si>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</si>
  <si>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</si>
  <si>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</si>
  <si>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</si>
  <si>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</si>
  <si>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</si>
  <si>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</si>
  <si>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</si>
  <si>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</si>
  <si>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</si>
  <si>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</si>
  <si>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</si>
  <si>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</si>
  <si>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</si>
  <si>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</si>
  <si>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</si>
  <si>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</si>
  <si>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</si>
  <si>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</si>
  <si>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</si>
  <si>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</si>
  <si>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</si>
  <si>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</si>
  <si>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</si>
  <si>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</si>
  <si>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</si>
  <si>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</si>
  <si>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</si>
  <si>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</si>
  <si>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</si>
  <si>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</si>
  <si>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</si>
  <si>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</si>
  <si>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</si>
  <si>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</si>
  <si>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</si>
  <si>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</si>
  <si>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</si>
  <si>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</si>
  <si>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</si>
  <si>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</si>
  <si>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</si>
  <si>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</si>
  <si>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</si>
  <si>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</si>
  <si>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</si>
  <si>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</si>
  <si>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</si>
  <si>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</si>
  <si>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</si>
  <si>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</si>
  <si>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</si>
  <si>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</si>
  <si>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</si>
  <si>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</si>
  <si>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</si>
  <si>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</si>
  <si>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</si>
  <si>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</si>
  <si>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</si>
  <si>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</si>
  <si>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</si>
  <si>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</si>
  <si>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</si>
  <si>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</si>
  <si>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</si>
  <si>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</si>
  <si>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</si>
  <si>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</si>
  <si>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</si>
  <si>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</si>
  <si>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</si>
  <si>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</si>
  <si>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</si>
  <si>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</si>
  <si>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</si>
  <si>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</si>
  <si>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</si>
  <si>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</si>
  <si>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</si>
  <si>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</si>
  <si>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</si>
  <si>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</si>
  <si>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</si>
  <si>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</si>
  <si>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</si>
  <si>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</si>
  <si>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</si>
  <si>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</si>
  <si>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</si>
  <si>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</si>
  <si>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</si>
  <si>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</si>
  <si>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</si>
  <si>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</si>
  <si>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</si>
  <si>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</si>
  <si>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</si>
  <si>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</si>
  <si>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</si>
  <si>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</si>
  <si>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</si>
  <si>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</si>
  <si>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</si>
  <si>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</si>
  <si>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</si>
  <si>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</si>
  <si>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</si>
  <si>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</si>
  <si>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</si>
  <si>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</si>
  <si>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</si>
  <si>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</si>
  <si>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</si>
  <si>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</si>
  <si>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</si>
  <si>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</si>
  <si>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</si>
  <si>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</si>
  <si>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</si>
  <si>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</si>
  <si>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</si>
  <si>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</si>
  <si>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</si>
  <si>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</si>
  <si>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</si>
  <si>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</si>
  <si>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</si>
  <si>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</si>
  <si>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</si>
  <si>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</si>
  <si>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</si>
  <si>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</si>
  <si>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</si>
  <si>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</si>
  <si>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</si>
  <si>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</si>
  <si>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</si>
  <si>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</si>
  <si>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</si>
  <si>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</si>
  <si>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</si>
  <si>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</si>
  <si>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</si>
  <si>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</si>
  <si>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</si>
  <si>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</si>
  <si>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</si>
  <si>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</si>
  <si>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</si>
  <si>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</si>
  <si>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</si>
  <si>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</si>
  <si>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</si>
  <si>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</si>
  <si>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</si>
  <si>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</si>
  <si>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</si>
  <si>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</si>
  <si>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</si>
  <si>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</si>
  <si>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</si>
  <si>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</si>
  <si>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</si>
  <si>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</si>
  <si>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</si>
  <si>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</si>
  <si>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</si>
  <si>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</si>
  <si>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</si>
  <si>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</si>
  <si>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</si>
  <si>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</si>
  <si>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</si>
  <si>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</si>
  <si>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</si>
  <si>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</si>
  <si>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</si>
  <si>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</si>
  <si>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</si>
  <si>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</si>
  <si>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</si>
  <si>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</si>
  <si>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</si>
  <si>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</si>
  <si>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</si>
  <si>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</si>
  <si>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</si>
  <si>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</si>
  <si>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</si>
  <si>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</si>
  <si>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</si>
  <si>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</si>
  <si>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</si>
  <si>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</si>
  <si>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</si>
  <si>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</si>
  <si>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</si>
  <si>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</si>
  <si>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</si>
  <si>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</si>
  <si>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</si>
  <si>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</si>
  <si>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</si>
  <si>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</si>
  <si>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</si>
  <si>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</si>
  <si>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</si>
  <si>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</si>
  <si>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</si>
  <si>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</si>
  <si>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</si>
  <si>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</si>
  <si>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</si>
  <si>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</si>
  <si>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</si>
  <si>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</si>
  <si>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</si>
  <si>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</si>
  <si>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</si>
  <si>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</si>
  <si>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</si>
  <si>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</si>
  <si>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</si>
  <si>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</si>
  <si>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</si>
  <si>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</si>
  <si>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</si>
  <si>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</si>
  <si>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</si>
  <si>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</si>
  <si>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</si>
  <si>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</si>
  <si>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</si>
  <si>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</si>
  <si>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</si>
  <si>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</si>
  <si>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</si>
  <si>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</si>
  <si>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</si>
  <si>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</si>
  <si>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</si>
  <si>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</si>
  <si>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</si>
  <si>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</si>
  <si>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</si>
  <si>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</si>
  <si>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</si>
  <si>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</si>
  <si>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</si>
  <si>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</si>
  <si>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</si>
  <si>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</si>
  <si>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</si>
  <si>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</si>
  <si>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</si>
  <si>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</si>
  <si>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</si>
  <si>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</si>
  <si>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</si>
  <si>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</si>
  <si>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</si>
  <si>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</si>
  <si>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</si>
  <si>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</si>
  <si>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</si>
  <si>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</si>
  <si>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</si>
  <si>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</si>
  <si>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</si>
  <si>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</si>
  <si>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</si>
  <si>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</si>
  <si>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</si>
  <si>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</si>
  <si>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</si>
  <si>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</si>
  <si>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</si>
  <si>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</si>
  <si>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</si>
  <si>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</si>
  <si>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</si>
  <si>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</si>
  <si>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</si>
  <si>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</si>
  <si>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</si>
  <si>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</si>
  <si>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</si>
  <si>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</si>
  <si>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</si>
  <si>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</si>
  <si>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</si>
  <si>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</si>
  <si>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</si>
  <si>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</si>
  <si>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</si>
  <si>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</si>
  <si>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</si>
  <si>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</si>
  <si>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</si>
  <si>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</si>
  <si>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</si>
  <si>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</si>
  <si>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</si>
  <si>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</si>
  <si>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</si>
  <si>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</si>
  <si>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</si>
  <si>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</si>
  <si>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</si>
  <si>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</si>
  <si>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</si>
  <si>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</si>
  <si>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</si>
  <si>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</si>
  <si>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</si>
  <si>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</si>
  <si>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</si>
  <si>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</si>
  <si>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</si>
  <si>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</si>
  <si>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</si>
  <si>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</si>
  <si>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</si>
  <si>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</si>
  <si>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</si>
  <si>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</si>
  <si>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</si>
  <si>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</si>
  <si>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</si>
  <si>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</si>
  <si>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</si>
  <si>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</si>
  <si>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</si>
  <si>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</si>
  <si>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</si>
  <si>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</si>
  <si>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</si>
  <si>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</si>
  <si>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</si>
  <si>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</si>
  <si>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</si>
  <si>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</si>
  <si>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</si>
  <si>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</si>
  <si>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</si>
  <si>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</si>
  <si>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</si>
  <si>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</si>
  <si>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</si>
  <si>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</si>
  <si>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</si>
  <si>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</si>
  <si>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</si>
  <si>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</si>
  <si>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</si>
  <si>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</si>
  <si>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</si>
  <si>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</si>
  <si>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</si>
  <si>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</si>
  <si>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</si>
  <si>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</si>
  <si>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</si>
  <si>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</si>
  <si>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</si>
  <si>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</si>
  <si>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</si>
  <si>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</si>
  <si>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</si>
  <si>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</si>
  <si>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</si>
  <si>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</si>
  <si>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</si>
  <si>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</si>
  <si>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</si>
  <si>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</si>
  <si>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</si>
  <si>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</si>
  <si>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</si>
  <si>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</si>
  <si>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</si>
  <si>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</si>
  <si>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</si>
  <si>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</si>
  <si>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</si>
  <si>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</si>
  <si>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</si>
  <si>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</si>
  <si>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</si>
  <si>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</si>
  <si>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</si>
  <si>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</si>
  <si>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</si>
  <si>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</si>
  <si>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</si>
  <si>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</si>
  <si>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</si>
  <si>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</si>
  <si>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</si>
  <si>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</si>
  <si>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</si>
  <si>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</si>
  <si>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</si>
  <si>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</si>
  <si>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</si>
  <si>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</si>
  <si>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</si>
  <si>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</si>
  <si>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</si>
  <si>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</si>
  <si>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</si>
  <si>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</si>
  <si>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</si>
  <si>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</si>
  <si>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</si>
  <si>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</si>
  <si>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</si>
  <si>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</si>
  <si>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</si>
  <si>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</si>
  <si>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</si>
  <si>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</si>
  <si>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</si>
  <si>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</si>
  <si>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</si>
  <si>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</si>
  <si>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</si>
  <si>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</si>
  <si>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</si>
  <si>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</si>
  <si>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</si>
  <si>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</si>
  <si>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</si>
  <si>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</si>
  <si>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</si>
  <si>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</si>
  <si>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</si>
  <si>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</si>
  <si>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</si>
  <si>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</si>
  <si>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</si>
  <si>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</si>
  <si>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</si>
  <si>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</si>
  <si>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</si>
  <si>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</si>
  <si>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</si>
  <si>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</si>
  <si>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</si>
  <si>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</si>
  <si>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</si>
  <si>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</si>
  <si>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</si>
  <si>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</si>
  <si>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</si>
  <si>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</si>
  <si>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</si>
  <si>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</si>
  <si>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</si>
  <si>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</si>
  <si>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</si>
  <si>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</si>
  <si>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</si>
  <si>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</si>
  <si>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</si>
  <si>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</si>
  <si>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</si>
  <si>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</si>
  <si>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</si>
  <si>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</si>
  <si>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</si>
  <si>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</si>
  <si>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</si>
  <si>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</si>
  <si>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</si>
  <si>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</si>
  <si>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</si>
  <si>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</si>
  <si>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</si>
  <si>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</si>
  <si>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</si>
  <si>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</si>
  <si>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</si>
  <si>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</si>
  <si>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</si>
  <si>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</si>
  <si>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</si>
  <si>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</si>
  <si>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</si>
  <si>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</si>
  <si>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</si>
  <si>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</si>
  <si>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</si>
  <si>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</si>
  <si>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</si>
  <si>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</si>
  <si>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</si>
  <si>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</si>
  <si>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</si>
  <si>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</si>
  <si>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</si>
  <si>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</si>
  <si>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</si>
  <si>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</si>
  <si>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</si>
  <si>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</si>
  <si>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</si>
  <si>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</si>
  <si>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</si>
  <si>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</si>
  <si>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</si>
  <si>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</si>
  <si>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</si>
  <si>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</si>
  <si>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</si>
  <si>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</si>
  <si>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</si>
  <si>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</si>
  <si>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</si>
  <si>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</si>
  <si>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</si>
  <si>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</si>
  <si>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</si>
  <si>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</si>
  <si>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</si>
  <si>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</si>
  <si>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</si>
  <si>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</si>
  <si>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</si>
  <si>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</si>
  <si>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</si>
  <si>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</si>
  <si>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</si>
  <si>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</si>
  <si>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</si>
  <si>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</si>
  <si>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</si>
  <si>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</si>
  <si>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</si>
  <si>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</si>
  <si>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</si>
  <si>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</si>
  <si>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</si>
  <si>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</si>
  <si>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</si>
  <si>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</si>
  <si>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</si>
  <si>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</si>
  <si>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</si>
  <si>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</si>
  <si>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</si>
  <si>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</si>
  <si>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</si>
  <si>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</si>
  <si>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</si>
  <si>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</si>
  <si>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</si>
  <si>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</si>
  <si>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</si>
  <si>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</si>
  <si>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</si>
  <si>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</si>
  <si>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</si>
  <si>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</si>
  <si>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</si>
  <si>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</si>
  <si>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</si>
  <si>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</si>
  <si>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</si>
  <si>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</si>
  <si>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</si>
  <si>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</si>
  <si>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</si>
  <si>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</si>
  <si>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</si>
  <si>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</si>
  <si>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</si>
  <si>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</si>
  <si>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</si>
  <si>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</si>
  <si>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</si>
  <si>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</si>
  <si>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</si>
  <si>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</si>
  <si>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</si>
  <si>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</si>
  <si>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</si>
  <si>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</si>
  <si>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</si>
  <si>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</si>
  <si>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</si>
  <si>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</si>
  <si>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</si>
  <si>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</si>
  <si>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</si>
  <si>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</si>
  <si>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</si>
  <si>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</si>
  <si>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</si>
  <si>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</si>
  <si>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</si>
  <si>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</si>
  <si>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</si>
  <si>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</si>
  <si>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</si>
  <si>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</si>
  <si>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</si>
  <si>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</si>
  <si>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</si>
  <si>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</si>
  <si>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</si>
  <si>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</si>
  <si>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</si>
  <si>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</si>
  <si>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</si>
  <si>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</si>
  <si>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</si>
  <si>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</si>
  <si>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</si>
  <si>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</si>
  <si>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</si>
  <si>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</si>
  <si>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</si>
  <si>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</si>
  <si>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</si>
  <si>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</si>
  <si>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</si>
  <si>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</si>
  <si>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</si>
  <si>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</si>
  <si>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</si>
  <si>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</si>
  <si>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</si>
  <si>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</si>
  <si>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</si>
  <si>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</si>
  <si>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</si>
  <si>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</si>
  <si>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</si>
  <si>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</si>
  <si>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</si>
  <si>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</si>
  <si>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</si>
  <si>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</si>
  <si>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</si>
  <si>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</si>
  <si>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</si>
  <si>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</si>
  <si>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</si>
  <si>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</si>
  <si>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</si>
  <si>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</si>
  <si>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</si>
  <si>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</si>
  <si>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</si>
  <si>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</si>
  <si>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</si>
  <si>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</si>
  <si>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</si>
  <si>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</si>
  <si>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</si>
  <si>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</si>
  <si>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</si>
  <si>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</si>
  <si>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</si>
  <si>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</si>
  <si>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</si>
  <si>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</si>
  <si>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</si>
  <si>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</si>
  <si>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</si>
  <si>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</si>
  <si>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</si>
  <si>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</si>
  <si>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</si>
  <si>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</si>
  <si>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</si>
  <si>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</si>
  <si>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</si>
  <si>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</si>
  <si>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</si>
  <si>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</si>
  <si>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</si>
  <si>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</si>
  <si>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</si>
  <si>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</si>
  <si>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</si>
  <si>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</si>
  <si>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</si>
  <si>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</si>
  <si>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</si>
  <si>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</si>
  <si>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</si>
  <si>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</si>
  <si>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</si>
  <si>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</si>
  <si>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</si>
  <si>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</si>
  <si>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</si>
  <si>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</si>
  <si>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</si>
  <si>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</si>
  <si>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</si>
  <si>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</si>
  <si>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</si>
  <si>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</si>
  <si>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</si>
  <si>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</si>
  <si>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</si>
  <si>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</si>
  <si>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</si>
  <si>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</si>
  <si>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</si>
  <si>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</si>
  <si>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</si>
  <si>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</si>
  <si>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</si>
  <si>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</si>
  <si>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</si>
  <si>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</si>
  <si>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</si>
  <si>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</si>
  <si>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</si>
  <si>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</si>
  <si>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</si>
  <si>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</si>
  <si>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</si>
  <si>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</si>
  <si>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</si>
  <si>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</si>
  <si>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</si>
  <si>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</si>
  <si>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</si>
  <si>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</si>
  <si>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</si>
  <si>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</si>
  <si>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</si>
  <si>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</si>
  <si>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</si>
  <si>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</si>
  <si>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</si>
  <si>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</si>
  <si>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</si>
  <si>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</si>
  <si>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</si>
  <si>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</si>
  <si>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</si>
  <si>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</si>
  <si>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</si>
  <si>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</si>
  <si>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</si>
  <si>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</si>
  <si>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</si>
  <si>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</si>
  <si>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</si>
  <si>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</si>
  <si>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</si>
  <si>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</si>
  <si>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</si>
  <si>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</si>
  <si>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</si>
  <si>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</si>
  <si>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</si>
  <si>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</si>
  <si>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</si>
  <si>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</si>
  <si>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</si>
  <si>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</si>
  <si>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</si>
  <si>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</si>
  <si>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</si>
  <si>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</si>
  <si>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</si>
  <si>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</si>
  <si>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</si>
  <si>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</si>
  <si>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</si>
  <si>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</si>
  <si>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</si>
  <si>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</si>
  <si>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</si>
  <si>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</si>
  <si>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</si>
  <si>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</si>
  <si>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</si>
  <si>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</si>
  <si>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</si>
  <si>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</si>
  <si>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</si>
  <si>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</si>
  <si>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</si>
  <si>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</si>
  <si>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</si>
  <si>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</si>
  <si>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</si>
  <si>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</si>
  <si>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</si>
  <si>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</si>
  <si>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</si>
  <si>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</si>
  <si>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</si>
  <si>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</si>
  <si>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</si>
  <si>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</si>
  <si>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</si>
  <si>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</si>
  <si>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</si>
  <si>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</si>
  <si>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</si>
  <si>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</si>
  <si>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</si>
  <si>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</si>
  <si>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</si>
  <si>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</si>
  <si>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</si>
  <si>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</si>
  <si>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</si>
  <si>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</si>
  <si>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</si>
  <si>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</si>
  <si>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</si>
  <si>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</si>
  <si>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</si>
  <si>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</si>
  <si>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</si>
  <si>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</si>
  <si>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</si>
  <si>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</si>
  <si>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</si>
  <si>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</si>
  <si>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</si>
  <si>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</si>
  <si>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</si>
  <si>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</si>
  <si>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</si>
  <si>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</si>
  <si>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</si>
  <si>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</si>
  <si>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</si>
  <si>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</si>
  <si>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</si>
  <si>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</si>
  <si>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</si>
  <si>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</si>
  <si>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</si>
  <si>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</si>
  <si>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</si>
  <si>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</si>
  <si>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</si>
  <si>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</si>
  <si>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</si>
  <si>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</si>
  <si>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</si>
  <si>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</si>
  <si>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</si>
  <si>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</si>
  <si>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</si>
  <si>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</si>
  <si>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</si>
  <si>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</si>
  <si>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</si>
  <si>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</si>
  <si>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</si>
  <si>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</si>
  <si>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</si>
  <si>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</si>
  <si>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</si>
  <si>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</si>
  <si>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</si>
  <si>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</si>
  <si>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</si>
  <si>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</si>
  <si>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</si>
  <si>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</si>
  <si>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</si>
  <si>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</si>
  <si>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</si>
  <si>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</si>
  <si>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</si>
  <si>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</si>
  <si>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</si>
  <si>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</si>
  <si>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</si>
  <si>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</si>
  <si>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</si>
  <si>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</si>
  <si>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</si>
  <si>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</si>
  <si>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</si>
  <si>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</si>
  <si>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</si>
  <si>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</si>
  <si>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</si>
  <si>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</si>
  <si>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</si>
  <si>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</si>
  <si>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</si>
  <si>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</si>
  <si>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</si>
  <si>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</si>
  <si>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</si>
  <si>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</si>
  <si>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</si>
  <si>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</si>
  <si>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</si>
  <si>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</si>
  <si>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</si>
  <si>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</si>
  <si>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</si>
  <si>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</si>
  <si>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</si>
  <si>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</si>
  <si>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</si>
  <si>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</si>
  <si>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</si>
  <si>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</si>
  <si>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</si>
  <si>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</si>
  <si>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</si>
  <si>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</si>
  <si>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</si>
  <si>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</si>
  <si>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</si>
  <si>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</si>
  <si>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</si>
  <si>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</si>
  <si>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</si>
  <si>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</si>
  <si>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</si>
  <si>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</si>
  <si>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</si>
  <si>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</si>
  <si>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</si>
  <si>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</si>
  <si>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</si>
  <si>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</si>
  <si>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</si>
  <si>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</si>
  <si>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</si>
  <si>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</si>
  <si>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</si>
  <si>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</si>
  <si>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</si>
  <si>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</si>
  <si>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</si>
  <si>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</si>
  <si>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</si>
  <si>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</si>
  <si>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</si>
  <si>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</si>
  <si>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</si>
  <si>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</si>
  <si>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</si>
  <si>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</si>
  <si>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</si>
  <si>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</si>
  <si>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</si>
  <si>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</si>
  <si>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</si>
  <si>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</si>
  <si>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</si>
  <si>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</si>
  <si>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</si>
  <si>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</si>
  <si>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</si>
  <si>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</si>
  <si>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</si>
  <si>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</si>
  <si>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</si>
  <si>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</si>
  <si>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</si>
  <si>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</si>
  <si>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</si>
  <si>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</si>
  <si>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</si>
  <si>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</si>
  <si>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</si>
  <si>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</si>
  <si>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</si>
  <si>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</si>
  <si>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</si>
  <si>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</si>
  <si>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</si>
  <si>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</si>
  <si>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</si>
  <si>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</si>
  <si>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</si>
  <si>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</si>
  <si>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</si>
  <si>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</si>
  <si>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</si>
  <si>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</si>
  <si>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</si>
  <si>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</si>
  <si>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</si>
  <si>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</si>
  <si>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</si>
  <si>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</si>
  <si>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</si>
  <si>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</si>
  <si>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</si>
  <si>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</si>
  <si>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</si>
  <si>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</si>
  <si>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</si>
  <si>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</si>
  <si>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</si>
  <si>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</si>
  <si>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</si>
  <si>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</si>
  <si>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</si>
  <si>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</si>
  <si>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</si>
  <si>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</si>
  <si>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</si>
  <si>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</si>
  <si>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</si>
  <si>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</si>
  <si>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</si>
  <si>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</si>
  <si>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</si>
  <si>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</si>
  <si>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</si>
  <si>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</si>
  <si>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</si>
  <si>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</si>
  <si>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</si>
  <si>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</si>
  <si>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</si>
  <si>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</si>
  <si>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</si>
  <si>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</si>
  <si>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</si>
  <si>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</si>
  <si>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</si>
  <si>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</si>
  <si>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</si>
  <si>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</si>
  <si>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</si>
  <si>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</si>
  <si>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</si>
  <si>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</si>
  <si>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</si>
  <si>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</si>
  <si>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</si>
  <si>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</si>
  <si>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</si>
  <si>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</si>
  <si>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</si>
  <si>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</si>
  <si>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</si>
  <si>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</si>
  <si>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</si>
  <si>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</si>
  <si>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</si>
  <si>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</si>
  <si>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</si>
  <si>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</si>
  <si>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</si>
  <si>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</si>
  <si>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</si>
  <si>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</si>
  <si>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</si>
  <si>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</si>
  <si>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</si>
  <si>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</si>
  <si>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</si>
  <si>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</si>
  <si>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</si>
  <si>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</si>
  <si>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</si>
  <si>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</si>
  <si>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</si>
  <si>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</si>
  <si>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</si>
  <si>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</si>
  <si>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</si>
  <si>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</si>
  <si>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</si>
  <si>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</si>
  <si>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</si>
  <si>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</si>
  <si>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</si>
  <si>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</si>
  <si>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</si>
  <si>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</si>
  <si>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</si>
  <si>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</si>
  <si>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</si>
  <si>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</si>
  <si>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</si>
  <si>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</si>
  <si>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</si>
  <si>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</si>
  <si>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</si>
  <si>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</si>
  <si>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</si>
  <si>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</si>
  <si>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</si>
  <si>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</si>
  <si>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</si>
  <si>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</si>
  <si>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</si>
  <si>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</si>
  <si>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</si>
  <si>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</si>
  <si>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</si>
  <si>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</si>
  <si>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</si>
  <si>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</si>
  <si>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</si>
  <si>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</si>
  <si>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</si>
  <si>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</si>
  <si>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</si>
  <si>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</si>
  <si>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</si>
  <si>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</si>
  <si>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</si>
  <si>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</si>
  <si>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</si>
  <si>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</si>
  <si>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</si>
  <si>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</si>
  <si>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</si>
  <si>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</si>
  <si>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</si>
  <si>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</si>
  <si>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</si>
  <si>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</si>
  <si>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</si>
  <si>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</si>
  <si>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</si>
  <si>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</si>
  <si>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</si>
  <si>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</si>
  <si>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</si>
  <si>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</si>
  <si>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</si>
  <si>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</si>
  <si>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</si>
  <si>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</si>
  <si>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</si>
  <si>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</si>
  <si>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</si>
  <si>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</si>
  <si>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</si>
  <si>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</si>
  <si>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</si>
  <si>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</si>
  <si>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</si>
  <si>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</si>
  <si>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</si>
  <si>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</si>
  <si>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</si>
  <si>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</si>
  <si>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</si>
  <si>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</si>
  <si>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</si>
  <si>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</si>
  <si>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</si>
  <si>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</si>
  <si>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</si>
  <si>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</si>
  <si>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</si>
  <si>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</si>
  <si>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</si>
  <si>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</si>
  <si>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</si>
  <si>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</si>
  <si>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</si>
  <si>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</si>
  <si>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</si>
  <si>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</si>
  <si>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</si>
  <si>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</si>
  <si>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</si>
  <si>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</si>
  <si>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</si>
  <si>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</si>
  <si>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</si>
  <si>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</si>
  <si>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</si>
  <si>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</si>
  <si>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</si>
  <si>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</si>
  <si>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</si>
  <si>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</si>
  <si>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</si>
  <si>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</si>
  <si>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</si>
  <si>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</si>
  <si>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</si>
  <si>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</si>
  <si>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</si>
  <si>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</si>
  <si>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</si>
  <si>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</si>
  <si>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</si>
  <si>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</si>
  <si>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</si>
  <si>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</si>
  <si>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</si>
  <si>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</si>
  <si>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</si>
  <si>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</si>
  <si>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</si>
  <si>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</si>
  <si>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</si>
  <si>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</si>
  <si>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</si>
  <si>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</si>
  <si>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</si>
  <si>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</si>
  <si>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</si>
  <si>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</si>
  <si>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</si>
  <si>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</si>
  <si>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</si>
  <si>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</si>
  <si>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</si>
  <si>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</si>
  <si>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</si>
  <si>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</si>
  <si>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</si>
  <si>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</si>
  <si>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</si>
  <si>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</si>
  <si>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</si>
  <si>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</si>
  <si>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</si>
  <si>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</si>
  <si>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</si>
  <si>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</si>
  <si>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</si>
  <si>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</si>
  <si>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</si>
  <si>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</si>
  <si>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</si>
  <si>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</si>
  <si>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</si>
  <si>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</si>
  <si>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</si>
  <si>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</si>
  <si>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</si>
  <si>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</si>
  <si>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</si>
  <si>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</si>
  <si>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</si>
  <si>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</si>
  <si>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</si>
  <si>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</si>
  <si>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</si>
  <si>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</si>
  <si>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</si>
  <si>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</si>
  <si>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</si>
  <si>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</si>
  <si>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</si>
  <si>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</si>
  <si>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</si>
  <si>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</si>
  <si>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</si>
  <si>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</si>
  <si>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</si>
  <si>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</si>
  <si>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</si>
  <si>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</si>
  <si>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</si>
  <si>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</si>
  <si>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</si>
  <si>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</si>
  <si>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</si>
  <si>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</si>
  <si>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</si>
  <si>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</si>
  <si>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</si>
  <si>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</si>
  <si>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</si>
  <si>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</si>
  <si>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</si>
  <si>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</si>
  <si>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</si>
  <si>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</si>
  <si>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</si>
  <si>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</si>
  <si>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</si>
  <si>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</si>
  <si>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</si>
  <si>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</si>
  <si>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</si>
  <si>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</si>
  <si>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</si>
  <si>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</si>
  <si>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</si>
  <si>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</si>
  <si>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</si>
  <si>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</si>
  <si>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</si>
  <si>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</si>
  <si>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</si>
  <si>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</si>
  <si>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</si>
  <si>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</si>
  <si>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</si>
  <si>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</si>
  <si>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</si>
  <si>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</si>
  <si>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</si>
  <si>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</si>
  <si>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</si>
  <si>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</si>
  <si>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</si>
  <si>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</si>
  <si>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</si>
  <si>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</si>
  <si>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</si>
  <si>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</si>
  <si>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</si>
  <si>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</si>
  <si>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</si>
  <si>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</si>
  <si>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</si>
  <si>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</si>
  <si>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</si>
  <si>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</si>
  <si>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</si>
  <si>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</si>
  <si>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</si>
  <si>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</si>
  <si>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</si>
  <si>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</si>
  <si>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</si>
  <si>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</si>
  <si>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</si>
  <si>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</si>
  <si>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</si>
  <si>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</si>
  <si>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</si>
  <si>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</si>
  <si>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</si>
  <si>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</si>
  <si>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</si>
  <si>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</si>
  <si>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</si>
  <si>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</si>
  <si>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</si>
  <si>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</si>
  <si>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</si>
  <si>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</si>
  <si>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</si>
  <si>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</si>
  <si>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</si>
  <si>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</si>
  <si>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</si>
  <si>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</si>
  <si>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</si>
  <si>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</si>
  <si>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</si>
  <si>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</si>
  <si>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</si>
  <si>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</si>
  <si>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</si>
  <si>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</si>
  <si>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</si>
  <si>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</si>
  <si>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</si>
  <si>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</si>
  <si>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</si>
  <si>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</si>
  <si>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</si>
  <si>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</si>
  <si>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</si>
  <si>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</si>
  <si>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</si>
  <si>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</si>
  <si>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</si>
  <si>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</si>
  <si>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</si>
  <si>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</si>
  <si>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</si>
  <si>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</si>
  <si>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</si>
  <si>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</si>
  <si>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</si>
  <si>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</si>
  <si>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</si>
  <si>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</si>
  <si>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</si>
  <si>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</si>
  <si>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</si>
  <si>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</si>
  <si>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</si>
  <si>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</si>
  <si>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</si>
  <si>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</si>
  <si>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</si>
  <si>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</si>
  <si>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</si>
  <si>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</si>
  <si>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</si>
  <si>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</si>
  <si>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</si>
  <si>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</si>
  <si>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</si>
  <si>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</si>
  <si>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</si>
  <si>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</si>
  <si>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</si>
  <si>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</si>
  <si>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</si>
  <si>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</si>
  <si>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</si>
  <si>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</si>
  <si>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</si>
  <si>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</si>
  <si>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</si>
  <si>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</si>
  <si>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</si>
  <si>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</si>
  <si>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</si>
  <si>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</si>
  <si>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</si>
  <si>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</si>
  <si>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</si>
  <si>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</si>
  <si>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</si>
  <si>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</si>
  <si>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</si>
  <si>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</si>
  <si>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</si>
  <si>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</si>
  <si>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</si>
  <si>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</si>
  <si>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</si>
  <si>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</si>
  <si>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</si>
  <si>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</si>
  <si>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</si>
  <si>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</si>
  <si>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</si>
  <si>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</si>
  <si>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</si>
  <si>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</si>
  <si>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</si>
  <si>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</si>
  <si>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</si>
  <si>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</si>
  <si>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</si>
  <si>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</si>
  <si>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</si>
  <si>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</si>
  <si>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</si>
  <si>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</si>
  <si>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</si>
  <si>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</si>
  <si>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</si>
  <si>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</si>
  <si>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</si>
  <si>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</si>
  <si>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</si>
  <si>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</si>
  <si>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</si>
  <si>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</si>
  <si>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</si>
  <si>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</si>
  <si>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</si>
  <si>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</si>
  <si>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</si>
  <si>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</si>
  <si>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</si>
  <si>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</si>
  <si>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</si>
  <si>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</si>
  <si>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</si>
  <si>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</si>
  <si>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</si>
  <si>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</si>
  <si>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</si>
  <si>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</si>
  <si>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</si>
  <si>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</si>
  <si>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</si>
  <si>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</si>
  <si>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</si>
  <si>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</si>
  <si>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</si>
  <si>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</si>
  <si>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</si>
  <si>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</si>
  <si>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</si>
  <si>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</si>
  <si>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</si>
  <si>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</si>
  <si>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</si>
  <si>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</si>
  <si>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</si>
  <si>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</si>
  <si>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</si>
  <si>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</si>
  <si>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</si>
  <si>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</si>
  <si>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</si>
  <si>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</si>
  <si>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</si>
  <si>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</si>
  <si>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</si>
  <si>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</si>
  <si>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</si>
  <si>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</si>
  <si>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</si>
  <si>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</si>
  <si>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</si>
  <si>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</si>
  <si>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</si>
  <si>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</si>
  <si>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</si>
  <si>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</si>
  <si>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</si>
  <si>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</si>
  <si>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</si>
  <si>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</si>
  <si>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</si>
  <si>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</si>
  <si>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</si>
  <si>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</si>
  <si>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</si>
  <si>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</si>
  <si>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</si>
  <si>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</si>
  <si>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</si>
  <si>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</si>
  <si>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</si>
  <si>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</si>
  <si>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</si>
  <si>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</si>
  <si>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</si>
  <si>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</si>
  <si>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</si>
  <si>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</si>
  <si>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</si>
  <si>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</si>
  <si>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</si>
  <si>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</si>
  <si>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</si>
  <si>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</si>
  <si>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</si>
  <si>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</si>
  <si>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</si>
  <si>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</si>
  <si>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</si>
  <si>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</si>
  <si>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</si>
  <si>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</si>
  <si>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</si>
  <si>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</si>
  <si>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</si>
  <si>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</si>
  <si>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</si>
  <si>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</si>
  <si>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</si>
  <si>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</si>
  <si>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</si>
  <si>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</si>
  <si>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</si>
  <si>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</si>
  <si>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</si>
  <si>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</si>
  <si>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</si>
  <si>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</si>
  <si>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</si>
  <si>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</si>
  <si>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</si>
  <si>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</si>
  <si>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</si>
  <si>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</si>
  <si>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</si>
  <si>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</si>
  <si>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</si>
  <si>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</si>
  <si>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</si>
  <si>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</si>
  <si>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</si>
  <si>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</si>
  <si>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</si>
  <si>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</si>
  <si>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</si>
  <si>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</si>
  <si>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</si>
  <si>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</si>
  <si>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</si>
  <si>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</si>
  <si>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</si>
  <si>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</si>
  <si>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</si>
  <si>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</si>
  <si>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</si>
  <si>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</si>
  <si>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</si>
  <si>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</si>
  <si>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</si>
  <si>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</si>
  <si>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</si>
  <si>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</si>
  <si>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</si>
  <si>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</si>
  <si>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</si>
  <si>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</si>
  <si>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</si>
  <si>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</si>
  <si>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</si>
  <si>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</si>
  <si>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</si>
  <si>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</si>
  <si>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</si>
  <si>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</si>
  <si>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</si>
  <si>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</si>
  <si>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</si>
  <si>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</si>
  <si>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</si>
  <si>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</si>
  <si>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</si>
  <si>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</si>
  <si>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</si>
  <si>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</si>
  <si>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</si>
  <si>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</si>
  <si>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</si>
  <si>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</si>
  <si>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</si>
  <si>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</si>
  <si>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</si>
  <si>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</si>
  <si>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</si>
  <si>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</si>
  <si>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</si>
  <si>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</si>
  <si>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</si>
  <si>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</si>
  <si>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</si>
  <si>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</si>
  <si>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</si>
  <si>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</si>
  <si>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</si>
  <si>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</si>
  <si>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</si>
  <si>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</si>
  <si>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</si>
  <si>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</si>
  <si>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</si>
  <si>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</si>
  <si>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</si>
  <si>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</si>
  <si>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</si>
  <si>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</si>
  <si>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</si>
  <si>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</si>
  <si>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</si>
  <si>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</si>
  <si>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</si>
  <si>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</si>
  <si>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</si>
  <si>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</si>
  <si>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</si>
  <si>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</si>
  <si>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</si>
  <si>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</si>
  <si>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</si>
  <si>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</si>
  <si>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</si>
  <si>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</si>
  <si>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</si>
  <si>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</si>
  <si>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</si>
  <si>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</si>
  <si>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</si>
  <si>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</si>
  <si>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</si>
  <si>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</si>
  <si>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</si>
  <si>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</si>
  <si>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</si>
  <si>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</si>
  <si>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</si>
  <si>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</si>
  <si>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</si>
  <si>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</si>
  <si>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</si>
  <si>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</si>
  <si>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</si>
  <si>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</si>
  <si>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</si>
  <si>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</si>
  <si>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</si>
  <si>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</si>
  <si>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</si>
  <si>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</si>
  <si>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</si>
  <si>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</si>
  <si>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</si>
  <si>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</si>
  <si>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</si>
  <si>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</si>
  <si>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</si>
  <si>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</si>
  <si>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</si>
  <si>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</si>
  <si>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</si>
  <si>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</si>
  <si>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</si>
  <si>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</si>
  <si>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</si>
  <si>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</si>
  <si>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</si>
  <si>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</si>
  <si>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</si>
  <si>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</si>
  <si>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</si>
  <si>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</si>
  <si>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</si>
  <si>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</si>
  <si>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</si>
  <si>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</si>
  <si>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</si>
  <si>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</si>
  <si>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</si>
  <si>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</si>
  <si>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</si>
  <si>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</si>
  <si>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</si>
  <si>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</si>
  <si>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</si>
  <si>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</si>
  <si>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</si>
  <si>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</si>
  <si>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</si>
  <si>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</si>
  <si>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</si>
  <si>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</si>
  <si>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</si>
  <si>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</si>
  <si>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</si>
  <si>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</si>
  <si>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</si>
  <si>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</si>
  <si>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</si>
  <si>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</si>
  <si>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</si>
  <si>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</si>
  <si>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</si>
  <si>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</si>
  <si>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</si>
  <si>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</si>
  <si>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</si>
  <si>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</si>
  <si>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</si>
  <si>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</si>
  <si>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</si>
  <si>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</si>
  <si>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</si>
  <si>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</si>
  <si>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</si>
  <si>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</si>
  <si>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</si>
  <si>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</si>
  <si>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</si>
  <si>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</si>
  <si>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</si>
  <si>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</si>
  <si>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</si>
  <si>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</si>
  <si>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</si>
  <si>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</si>
  <si>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</si>
  <si>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</si>
  <si>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</si>
  <si>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</si>
  <si>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</si>
  <si>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</si>
  <si>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</si>
  <si>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</si>
  <si>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</si>
  <si>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</si>
  <si>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</si>
  <si>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</si>
  <si>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</si>
  <si>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</si>
  <si>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</si>
  <si>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</si>
  <si>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</si>
  <si>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</si>
  <si>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</si>
  <si>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</si>
  <si>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</si>
  <si>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</si>
  <si>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</si>
  <si>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</si>
  <si>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</si>
  <si>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</si>
  <si>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</si>
  <si>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</si>
  <si>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</si>
  <si>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</si>
  <si>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</si>
  <si>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</si>
  <si>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</si>
  <si>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</si>
  <si>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</si>
  <si>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</si>
  <si>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</si>
  <si>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</si>
  <si>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</si>
  <si>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</si>
  <si>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</si>
  <si>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</si>
  <si>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</si>
  <si>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</si>
  <si>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</si>
  <si>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</si>
  <si>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</si>
  <si>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</si>
  <si>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</si>
  <si>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</si>
  <si>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</si>
  <si>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</si>
  <si>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</si>
  <si>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</si>
  <si>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</si>
  <si>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</si>
  <si>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</si>
  <si>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</si>
  <si>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</si>
  <si>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</si>
  <si>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</si>
  <si>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</si>
  <si>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</si>
  <si>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</si>
  <si>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</si>
  <si>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</si>
  <si>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</si>
  <si>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</si>
  <si>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</si>
  <si>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</si>
  <si>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</si>
  <si>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</si>
  <si>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</si>
  <si>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</si>
  <si>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</si>
  <si>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</si>
  <si>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</si>
  <si>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</si>
  <si>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</si>
  <si>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</si>
  <si>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</si>
  <si>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</si>
  <si>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</si>
  <si>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</si>
  <si>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</si>
  <si>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</si>
  <si>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</si>
  <si>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</si>
  <si>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</si>
  <si>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</si>
  <si>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</si>
  <si>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</si>
  <si>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</si>
  <si>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</si>
  <si>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</si>
  <si>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</si>
  <si>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</si>
  <si>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</si>
  <si>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</si>
  <si>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</si>
  <si>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</si>
  <si>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</si>
  <si>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</si>
  <si>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</si>
  <si>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</si>
  <si>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</si>
  <si>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</si>
  <si>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</si>
  <si>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</si>
  <si>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</si>
  <si>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</si>
  <si>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</si>
  <si>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</si>
  <si>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</si>
  <si>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</si>
  <si>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</si>
  <si>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</si>
  <si>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</si>
  <si>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</si>
  <si>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</si>
  <si>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</si>
  <si>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</si>
  <si>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</si>
  <si>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</si>
  <si>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</si>
  <si>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</si>
  <si>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</si>
  <si>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</si>
  <si>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</si>
  <si>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</si>
  <si>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</si>
  <si>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</si>
  <si>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</si>
  <si>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</si>
  <si>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</si>
  <si>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</si>
  <si>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</si>
  <si>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</si>
  <si>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</si>
  <si>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</si>
  <si>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</si>
  <si>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</si>
  <si>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</si>
  <si>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</si>
  <si>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</si>
  <si>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</si>
  <si>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</si>
  <si>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</si>
  <si>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</si>
  <si>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</si>
  <si>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</si>
  <si>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</si>
  <si>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</si>
  <si>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</si>
  <si>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</si>
  <si>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</si>
  <si>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</si>
  <si>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</si>
  <si>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</si>
  <si>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</si>
  <si>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</si>
  <si>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</si>
  <si>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</si>
  <si>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</si>
  <si>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</si>
  <si>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</si>
  <si>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</si>
  <si>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</si>
  <si>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</si>
  <si>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</si>
  <si>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</si>
  <si>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</si>
  <si>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</si>
  <si>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</si>
  <si>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</si>
  <si>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</si>
  <si>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</si>
  <si>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</si>
  <si>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</si>
  <si>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</si>
  <si>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</si>
  <si>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</si>
  <si>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</si>
  <si>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</si>
  <si>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</si>
  <si>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</si>
  <si>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</si>
  <si>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</si>
  <si>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</si>
  <si>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</si>
  <si>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</si>
  <si>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</si>
  <si>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</si>
  <si>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</si>
  <si>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</si>
  <si>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</si>
  <si>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</si>
  <si>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</si>
  <si>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</si>
  <si>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</si>
  <si>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</si>
  <si>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</si>
  <si>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</si>
  <si>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</si>
  <si>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</si>
  <si>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</si>
  <si>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</si>
  <si>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</si>
  <si>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</si>
  <si>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</si>
  <si>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</si>
  <si>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</si>
  <si>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</si>
  <si>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</si>
  <si>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</si>
  <si>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</si>
  <si>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</si>
  <si>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</si>
  <si>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</si>
  <si>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</si>
  <si>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</si>
  <si>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</si>
  <si>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</si>
  <si>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</si>
  <si>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</si>
  <si>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</si>
  <si>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</si>
  <si>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</si>
  <si>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</si>
  <si>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</si>
  <si>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</si>
  <si>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</si>
  <si>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</si>
  <si>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</si>
  <si>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</si>
  <si>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</si>
  <si>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</si>
  <si>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</si>
  <si>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</si>
  <si>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</si>
  <si>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</si>
  <si>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</si>
  <si>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</si>
  <si>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</si>
  <si>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</si>
  <si>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</si>
  <si>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</si>
  <si>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</si>
  <si>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</si>
  <si>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</si>
  <si>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</si>
  <si>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</si>
  <si>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</si>
  <si>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</si>
  <si>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</si>
  <si>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</si>
  <si>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</si>
  <si>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</si>
  <si>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</si>
  <si>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</si>
  <si>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</si>
  <si>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</si>
  <si>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</si>
  <si>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</si>
  <si>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</si>
  <si>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</si>
  <si>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</si>
  <si>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</si>
  <si>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</si>
  <si>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</si>
  <si>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</si>
  <si>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</si>
  <si>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</si>
  <si>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</si>
  <si>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</si>
  <si>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</si>
  <si>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</si>
  <si>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</si>
  <si>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</si>
  <si>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</si>
  <si>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</si>
  <si>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</si>
  <si>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</si>
  <si>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</si>
  <si>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</si>
  <si>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</si>
  <si>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</si>
  <si>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</si>
  <si>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</si>
  <si>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</si>
  <si>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</si>
  <si>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</si>
  <si>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</si>
  <si>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</si>
  <si>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</si>
  <si>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</si>
  <si>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</si>
  <si>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</si>
  <si>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</si>
  <si>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</si>
  <si>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</si>
  <si>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</si>
  <si>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</si>
  <si>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</si>
  <si>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</si>
  <si>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</si>
  <si>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</si>
  <si>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</si>
  <si>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</si>
  <si>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</si>
  <si>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</si>
  <si>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</si>
  <si>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</si>
  <si>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</si>
  <si>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</si>
  <si>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</si>
  <si>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</si>
  <si>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</si>
  <si>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</si>
  <si>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</si>
  <si>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</si>
  <si>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</si>
  <si>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</si>
  <si>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</si>
  <si>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</si>
  <si>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</si>
  <si>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</si>
  <si>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</si>
  <si>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</si>
  <si>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</si>
  <si>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</si>
  <si>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</si>
  <si>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</si>
  <si>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</si>
  <si>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</si>
  <si>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</si>
  <si>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</si>
  <si>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</si>
  <si>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</si>
  <si>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</si>
  <si>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</si>
  <si>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</si>
  <si>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</si>
  <si>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</si>
  <si>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</si>
  <si>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</si>
  <si>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</si>
  <si>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</si>
  <si>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</si>
  <si>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</si>
  <si>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</si>
  <si>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</si>
  <si>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</si>
  <si>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</si>
  <si>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</si>
  <si>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</si>
  <si>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</si>
  <si>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</si>
  <si>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</si>
  <si>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</si>
  <si>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</si>
  <si>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</si>
  <si>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</si>
  <si>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</si>
  <si>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</si>
  <si>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</si>
  <si>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</si>
  <si>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</si>
  <si>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</si>
  <si>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</si>
  <si>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</si>
  <si>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</si>
  <si>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</si>
  <si>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</si>
  <si>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</si>
  <si>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</si>
  <si>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</si>
  <si>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</si>
  <si>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</si>
  <si>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</si>
  <si>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</si>
  <si>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</si>
  <si>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</si>
  <si>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</si>
  <si>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</si>
  <si>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</si>
  <si>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</si>
  <si>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</si>
  <si>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</si>
  <si>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</si>
  <si>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</si>
  <si>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</si>
  <si>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</si>
  <si>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</si>
  <si>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</si>
  <si>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</si>
  <si>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</si>
  <si>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</si>
  <si>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</si>
  <si>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</si>
  <si>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</si>
  <si>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</si>
  <si>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</si>
  <si>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</si>
  <si>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</si>
  <si>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</si>
  <si>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</si>
  <si>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</si>
  <si>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</si>
  <si>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</si>
  <si>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</si>
  <si>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</si>
  <si>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</si>
  <si>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</si>
  <si>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</si>
  <si>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</si>
  <si>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</si>
  <si>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</si>
  <si>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</si>
  <si>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</si>
  <si>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</si>
  <si>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</si>
  <si>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</si>
  <si>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</si>
  <si>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</si>
  <si>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</si>
  <si>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</si>
  <si>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</si>
  <si>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</si>
  <si>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</si>
  <si>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</si>
  <si>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</si>
  <si>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</si>
  <si>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</si>
  <si>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</si>
  <si>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</si>
  <si>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</si>
  <si>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</si>
  <si>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</si>
  <si>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</si>
  <si>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</si>
  <si>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</si>
  <si>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</si>
  <si>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</si>
  <si>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</si>
  <si>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</si>
  <si>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</si>
  <si>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</si>
  <si>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</si>
  <si>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</si>
  <si>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</si>
  <si>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</si>
  <si>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</si>
  <si>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</si>
  <si>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</si>
  <si>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</si>
  <si>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</si>
  <si>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</si>
  <si>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</si>
  <si>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</si>
  <si>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</si>
  <si>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</si>
  <si>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</si>
  <si>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</si>
  <si>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</si>
  <si>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</si>
  <si>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</si>
  <si>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</si>
  <si>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</si>
  <si>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</si>
  <si>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</si>
  <si>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</si>
  <si>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</si>
  <si>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</si>
  <si>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</si>
  <si>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</si>
  <si>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</si>
  <si>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</si>
  <si>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</si>
  <si>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</si>
  <si>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</si>
  <si>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</si>
  <si>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</si>
  <si>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</si>
  <si>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</si>
  <si>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</si>
  <si>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</si>
  <si>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</si>
  <si>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</si>
  <si>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</si>
  <si>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</si>
  <si>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</si>
  <si>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</si>
  <si>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</si>
  <si>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</si>
  <si>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</si>
  <si>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</si>
  <si>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</si>
  <si>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</si>
  <si>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</si>
  <si>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</si>
  <si>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</si>
  <si>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</si>
  <si>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</si>
  <si>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</si>
  <si>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</si>
  <si>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</si>
  <si>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</si>
  <si>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</si>
  <si>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</si>
  <si>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</si>
  <si>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</si>
  <si>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</si>
  <si>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</si>
  <si>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</si>
  <si>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</si>
  <si>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</si>
  <si>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</si>
  <si>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</si>
  <si>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</si>
  <si>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</si>
  <si>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</si>
  <si>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</si>
  <si>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</si>
  <si>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</si>
  <si>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</si>
  <si>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</si>
  <si>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</si>
  <si>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</si>
  <si>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</si>
  <si>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</si>
  <si>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</si>
  <si>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</si>
  <si>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</si>
  <si>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</si>
  <si>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</si>
  <si>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</si>
  <si>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</si>
  <si>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</si>
  <si>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</si>
  <si>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</si>
  <si>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</si>
  <si>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</si>
  <si>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</si>
  <si>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</si>
  <si>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</si>
  <si>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</si>
  <si>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</si>
  <si>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</si>
  <si>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</si>
  <si>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</si>
  <si>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</si>
  <si>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</si>
  <si>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</si>
  <si>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</si>
  <si>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</si>
  <si>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</si>
  <si>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</si>
  <si>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</si>
  <si>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</si>
  <si>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</si>
  <si>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</si>
  <si>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</si>
  <si>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</si>
  <si>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</si>
  <si>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</si>
  <si>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</si>
  <si>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</si>
  <si>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</si>
  <si>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</si>
  <si>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</si>
  <si>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</si>
  <si>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</si>
  <si>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</si>
  <si>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</si>
  <si>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</si>
  <si>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</si>
  <si>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</si>
  <si>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</si>
  <si>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</si>
  <si>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</si>
  <si>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</si>
  <si>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</si>
  <si>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</si>
  <si>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</si>
  <si>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</si>
  <si>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</si>
  <si>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</si>
  <si>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</si>
  <si>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</si>
  <si>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</si>
  <si>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</si>
  <si>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</si>
  <si>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</si>
  <si>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</si>
  <si>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</si>
  <si>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</si>
  <si>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</si>
  <si>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</si>
  <si>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</si>
  <si>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</si>
  <si>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</si>
  <si>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</si>
  <si>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</si>
  <si>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</si>
  <si>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</si>
  <si>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</si>
  <si>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</si>
  <si>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</si>
  <si>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</si>
  <si>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</si>
  <si>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</si>
  <si>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</si>
  <si>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</si>
  <si>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</si>
  <si>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</si>
  <si>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</si>
  <si>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</si>
  <si>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</si>
  <si>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</si>
  <si>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</si>
  <si>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</si>
  <si>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</si>
  <si>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</si>
  <si>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</si>
  <si>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</si>
  <si>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</si>
  <si>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</si>
  <si>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</si>
  <si>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</si>
  <si>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</si>
  <si>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</si>
  <si>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</si>
  <si>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</si>
  <si>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</si>
  <si>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</si>
  <si>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</si>
  <si>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</si>
  <si>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</si>
  <si>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</si>
  <si>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</si>
  <si>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</si>
  <si>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</si>
  <si>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</si>
  <si>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</si>
  <si>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</si>
  <si>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</si>
  <si>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</si>
  <si>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</si>
  <si>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</si>
  <si>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</si>
  <si>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</si>
  <si>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</si>
  <si>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</si>
  <si>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</si>
  <si>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</si>
  <si>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</si>
  <si>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</si>
  <si>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</si>
  <si>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</si>
  <si>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</si>
  <si>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</si>
  <si>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</si>
  <si>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</si>
  <si>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</si>
  <si>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</si>
  <si>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</si>
  <si>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</si>
  <si>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</si>
  <si>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</si>
  <si>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</si>
  <si>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</si>
  <si>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</si>
  <si>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</si>
  <si>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</si>
  <si>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</si>
  <si>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</si>
  <si>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</si>
  <si>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</si>
  <si>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</si>
  <si>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</si>
  <si>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</si>
  <si>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</si>
  <si>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</si>
  <si>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</si>
  <si>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</si>
  <si>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</si>
  <si>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</si>
  <si>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</si>
  <si>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</si>
  <si>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</si>
  <si>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</si>
  <si>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</si>
  <si>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</si>
  <si>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</si>
  <si>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</si>
  <si>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</si>
  <si>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</si>
  <si>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</si>
  <si>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</si>
  <si>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</si>
  <si>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</si>
  <si>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</si>
  <si>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</si>
  <si>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</si>
  <si>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</si>
  <si>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</si>
  <si>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</si>
  <si>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</si>
  <si>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</si>
  <si>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</si>
  <si>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</si>
  <si>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</si>
  <si>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</si>
  <si>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</si>
  <si>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</si>
  <si>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</si>
  <si>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</si>
  <si>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</si>
  <si>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</si>
  <si>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</si>
  <si>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</si>
  <si>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</si>
  <si>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</si>
  <si>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</si>
  <si>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</si>
  <si>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</si>
  <si>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</si>
  <si>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</si>
  <si>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</si>
  <si>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</si>
  <si>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</si>
  <si>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</si>
  <si>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</si>
  <si>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</si>
  <si>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</si>
  <si>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</si>
  <si>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</si>
  <si>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</si>
  <si>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</si>
  <si>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</si>
  <si>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</si>
  <si>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</si>
  <si>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</si>
  <si>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</si>
  <si>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</si>
  <si>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</si>
  <si>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</si>
  <si>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</si>
  <si>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</si>
  <si>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</si>
  <si>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</si>
  <si>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</si>
  <si>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</si>
  <si>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</si>
  <si>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</si>
  <si>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</si>
  <si>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</si>
  <si>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</si>
  <si>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</si>
  <si>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</si>
  <si>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</si>
  <si>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</si>
  <si>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</si>
  <si>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</si>
  <si>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</si>
  <si>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</si>
  <si>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</si>
  <si>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</si>
  <si>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</si>
  <si>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</si>
  <si>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</si>
  <si>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</si>
  <si>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</si>
  <si>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</si>
  <si>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</si>
  <si>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</si>
  <si>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</si>
  <si>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</si>
  <si>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</si>
  <si>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</si>
  <si>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</si>
  <si>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</si>
  <si>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</si>
  <si>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</si>
  <si>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</si>
  <si>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</si>
  <si>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</si>
  <si>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</si>
  <si>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</si>
  <si>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</si>
  <si>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</si>
  <si>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</si>
  <si>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</si>
  <si>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</si>
  <si>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</si>
  <si>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</si>
  <si>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</si>
  <si>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</si>
  <si>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</si>
  <si>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</si>
  <si>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</si>
  <si>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</si>
  <si>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</si>
  <si>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</si>
  <si>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</si>
  <si>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</si>
  <si>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</si>
  <si>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</si>
  <si>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</si>
  <si>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</si>
  <si>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</si>
  <si>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</si>
  <si>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</si>
  <si>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</si>
  <si>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</si>
  <si>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</si>
  <si>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</si>
  <si>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</si>
  <si>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</si>
  <si>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</si>
  <si>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</si>
  <si>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</si>
  <si>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</si>
  <si>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</si>
  <si>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</si>
  <si>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</si>
  <si>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</si>
  <si>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</si>
  <si>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</si>
  <si>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</si>
  <si>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</si>
  <si>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</si>
  <si>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</si>
  <si>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</si>
  <si>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</si>
  <si>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</si>
  <si>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</si>
  <si>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</si>
  <si>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</si>
  <si>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</si>
  <si>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</si>
  <si>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</si>
  <si>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</si>
  <si>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</si>
  <si>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</si>
  <si>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</si>
  <si>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</si>
  <si>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</si>
  <si>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</si>
  <si>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</si>
  <si>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</si>
  <si>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</si>
  <si>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</si>
  <si>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</si>
  <si>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</si>
  <si>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</si>
  <si>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</si>
  <si>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</si>
  <si>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</si>
  <si>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</si>
  <si>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</si>
  <si>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</si>
  <si>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</si>
  <si>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</si>
  <si>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</si>
  <si>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</si>
  <si>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</si>
  <si>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</si>
  <si>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</si>
  <si>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</si>
  <si>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</si>
  <si>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</si>
  <si>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</si>
  <si>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</si>
  <si>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</si>
  <si>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</si>
  <si>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</si>
  <si>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</si>
  <si>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</si>
  <si>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</si>
  <si>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</si>
  <si>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</si>
  <si>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</si>
  <si>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</si>
  <si>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</si>
  <si>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</si>
  <si>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</si>
  <si>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</si>
  <si>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</si>
  <si>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</si>
  <si>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</si>
  <si>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</si>
  <si>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</si>
  <si>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</si>
  <si>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</si>
  <si>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</si>
  <si>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</si>
  <si>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</si>
  <si>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</si>
  <si>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</si>
  <si>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</si>
  <si>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</si>
  <si>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</si>
  <si>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</si>
  <si>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</si>
  <si>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</si>
  <si>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</si>
  <si>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</si>
  <si>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</si>
  <si>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</si>
  <si>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</si>
  <si>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</si>
  <si>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</si>
  <si>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</si>
  <si>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</si>
  <si>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</si>
  <si>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</si>
  <si>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</si>
  <si>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</si>
  <si>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</si>
  <si>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</si>
  <si>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</si>
  <si>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</si>
  <si>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</si>
  <si>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</si>
  <si>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</si>
  <si>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</si>
  <si>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</si>
  <si>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</si>
  <si>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</si>
  <si>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</si>
  <si>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</si>
  <si>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</si>
  <si>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</si>
  <si>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</si>
  <si>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</si>
  <si>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</si>
  <si>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</si>
  <si>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</si>
  <si>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</si>
  <si>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</si>
  <si>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</si>
  <si>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</si>
  <si>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</si>
  <si>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</si>
  <si>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</si>
  <si>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</si>
  <si>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</si>
  <si>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</si>
  <si>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</si>
  <si>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</si>
  <si>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</si>
  <si>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</si>
  <si>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</si>
  <si>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</si>
  <si>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</si>
  <si>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</si>
  <si>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</si>
  <si>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</si>
  <si>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</si>
  <si>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</si>
  <si>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</si>
  <si>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</si>
  <si>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</si>
  <si>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</si>
  <si>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</si>
  <si>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</si>
  <si>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</si>
  <si>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</si>
  <si>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</si>
  <si>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</si>
  <si>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</si>
  <si>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</si>
  <si>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</si>
  <si>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</si>
  <si>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</si>
  <si>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</si>
  <si>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</si>
  <si>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</si>
  <si>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</si>
  <si>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</si>
  <si>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</si>
  <si>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</si>
  <si>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</si>
  <si>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</si>
  <si>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</si>
  <si>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</si>
  <si>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</si>
  <si>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</si>
  <si>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</si>
  <si>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</si>
  <si>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</si>
  <si>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</si>
  <si>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</si>
  <si>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</si>
  <si>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</si>
  <si>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</si>
  <si>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</si>
  <si>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</si>
  <si>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</si>
  <si>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</si>
  <si>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</si>
  <si>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</si>
  <si>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</si>
  <si>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</si>
  <si>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</si>
  <si>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</si>
  <si>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</si>
  <si>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</si>
  <si>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</si>
  <si>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</si>
  <si>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</si>
  <si>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</si>
  <si>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</si>
  <si>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</si>
  <si>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</si>
  <si>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</si>
  <si>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</si>
  <si>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</si>
  <si>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</si>
  <si>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</si>
  <si>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</si>
  <si>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</si>
  <si>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</si>
  <si>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</si>
  <si>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</si>
  <si>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</si>
  <si>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</si>
  <si>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</si>
  <si>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</si>
  <si>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</si>
  <si>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</si>
  <si>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</si>
  <si>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</si>
  <si>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</si>
  <si>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</si>
  <si>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</si>
  <si>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</si>
  <si>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</si>
  <si>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</si>
  <si>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</si>
  <si>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</si>
  <si>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</si>
  <si>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</si>
  <si>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</si>
  <si>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</si>
  <si>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</si>
  <si>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</si>
  <si>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</si>
  <si>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</si>
  <si>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</si>
  <si>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</si>
  <si>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</si>
  <si>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</si>
  <si>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</si>
  <si>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</si>
  <si>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</si>
  <si>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</si>
  <si>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</si>
  <si>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</si>
  <si>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</si>
  <si>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</si>
  <si>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</si>
  <si>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</si>
  <si>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</si>
  <si>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</si>
  <si>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</si>
  <si>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</si>
  <si>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</si>
  <si>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</si>
  <si>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</si>
  <si>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</si>
  <si>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</si>
  <si>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</si>
  <si>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</si>
  <si>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</si>
  <si>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</si>
  <si>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</si>
  <si>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</si>
  <si>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</si>
  <si>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</si>
  <si>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</si>
  <si>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</si>
  <si>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</si>
  <si>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</si>
  <si>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</si>
  <si>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</si>
  <si>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</si>
  <si>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</si>
  <si>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</si>
  <si>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</si>
  <si>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</si>
  <si>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</si>
  <si>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</si>
  <si>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</si>
  <si>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</si>
  <si>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</si>
  <si>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</si>
  <si>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</si>
  <si>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</si>
  <si>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</si>
  <si>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</si>
  <si>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</si>
  <si>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</si>
  <si>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</si>
  <si>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</si>
  <si>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</si>
  <si>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</si>
  <si>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</si>
  <si>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</si>
  <si>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</si>
  <si>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</si>
  <si>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</si>
  <si>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</si>
  <si>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</si>
  <si>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</si>
  <si>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</si>
  <si>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</si>
  <si>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</si>
  <si>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</si>
  <si>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</si>
  <si>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</si>
  <si>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</si>
  <si>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</si>
  <si>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</si>
  <si>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</si>
  <si>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</si>
  <si>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</si>
  <si>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</si>
  <si>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</si>
  <si>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</si>
  <si>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</si>
  <si>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</si>
  <si>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</si>
  <si>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</si>
  <si>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</si>
  <si>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</si>
  <si>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</si>
  <si>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</si>
  <si>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</si>
  <si>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</si>
  <si>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</si>
  <si>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</si>
  <si>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</si>
  <si>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</si>
  <si>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</si>
  <si>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</si>
  <si>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</si>
  <si>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</si>
  <si>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</si>
  <si>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</si>
  <si>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</si>
  <si>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</si>
  <si>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</si>
  <si>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</si>
  <si>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</si>
  <si>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</si>
  <si>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</si>
  <si>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</si>
  <si>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</si>
  <si>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</si>
  <si>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</si>
  <si>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</si>
  <si>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</si>
  <si>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</si>
  <si>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</si>
  <si>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</si>
  <si>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</si>
  <si>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</si>
  <si>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</si>
  <si>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</si>
  <si>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</si>
  <si>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</si>
  <si>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</si>
  <si>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</si>
  <si>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</si>
  <si>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</si>
  <si>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</si>
  <si>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</si>
  <si>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</si>
  <si>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</si>
  <si>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</si>
  <si>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</si>
  <si>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</si>
  <si>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</si>
  <si>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</si>
  <si>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</si>
  <si>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</si>
  <si>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</si>
  <si>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</si>
  <si>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</si>
  <si>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</si>
  <si>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</si>
  <si>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</si>
  <si>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</si>
  <si>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</si>
  <si>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</si>
  <si>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</si>
  <si>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</si>
  <si>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</si>
  <si>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</si>
  <si>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</si>
  <si>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</si>
  <si>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</si>
  <si>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</si>
  <si>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</si>
  <si>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</si>
  <si>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</si>
  <si>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</si>
  <si>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</si>
  <si>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</si>
  <si>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</si>
  <si>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</si>
  <si>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</si>
  <si>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</si>
  <si>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</si>
  <si>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</si>
  <si>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</si>
  <si>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</si>
  <si>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</si>
  <si>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</si>
  <si>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</si>
  <si>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</si>
  <si>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</si>
  <si>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</si>
  <si>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</si>
  <si>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</si>
  <si>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</si>
  <si>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</si>
  <si>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</si>
  <si>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</si>
  <si>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</si>
  <si>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</si>
  <si>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</si>
  <si>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</si>
  <si>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</si>
  <si>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</si>
  <si>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</si>
  <si>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</si>
  <si>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</si>
  <si>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</si>
  <si>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</si>
  <si>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</si>
  <si>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</si>
  <si>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</si>
  <si>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</si>
  <si>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</si>
  <si>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</si>
  <si>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</si>
  <si>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</si>
  <si>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</si>
  <si>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</si>
  <si>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</si>
  <si>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</si>
  <si>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</si>
  <si>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</si>
  <si>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</si>
  <si>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</si>
  <si>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</si>
  <si>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</si>
  <si>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</si>
  <si>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</si>
  <si>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</si>
  <si>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</si>
  <si>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</si>
  <si>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</si>
  <si>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</si>
  <si>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</si>
  <si>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</si>
  <si>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</si>
  <si>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</si>
  <si>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</si>
  <si>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</si>
  <si>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</si>
  <si>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</si>
  <si>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</si>
  <si>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</si>
  <si>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</si>
  <si>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</si>
  <si>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</si>
  <si>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</si>
  <si>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</si>
  <si>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</si>
  <si>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</si>
  <si>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</si>
  <si>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</si>
  <si>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</si>
  <si>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</si>
  <si>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</si>
  <si>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</si>
  <si>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</si>
  <si>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</si>
  <si>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</si>
  <si>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</si>
  <si>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</si>
  <si>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</si>
  <si>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</si>
  <si>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</si>
  <si>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</si>
  <si>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</si>
  <si>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</si>
  <si>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</si>
  <si>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</si>
  <si>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</si>
  <si>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</si>
  <si>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</si>
  <si>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</si>
  <si>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</si>
  <si>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</si>
  <si>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</si>
  <si>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</si>
  <si>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</si>
  <si>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</si>
  <si>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</si>
  <si>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</si>
  <si>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</si>
  <si>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</si>
  <si>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</si>
  <si>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</si>
  <si>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</si>
  <si>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</si>
  <si>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</si>
  <si>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</si>
  <si>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</si>
  <si>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</si>
  <si>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</si>
  <si>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</si>
  <si>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</si>
  <si>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</si>
  <si>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</si>
  <si>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</si>
  <si>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</si>
  <si>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</si>
  <si>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</si>
  <si>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</si>
  <si>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</si>
  <si>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</si>
  <si>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</si>
  <si>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</si>
  <si>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</si>
  <si>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</si>
  <si>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</si>
  <si>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</si>
  <si>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</si>
  <si>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</si>
  <si>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</si>
  <si>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</si>
  <si>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</si>
  <si>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</si>
  <si>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</si>
  <si>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</si>
  <si>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</si>
  <si>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</si>
  <si>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</si>
  <si>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</si>
  <si>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</si>
  <si>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</si>
  <si>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</si>
  <si>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</si>
  <si>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</si>
  <si>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</si>
  <si>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</si>
  <si>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</si>
  <si>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</si>
  <si>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</si>
  <si>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</si>
  <si>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</si>
  <si>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</si>
  <si>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</si>
  <si>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</si>
  <si>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</si>
  <si>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</si>
  <si>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</si>
  <si>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</si>
  <si>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</si>
  <si>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</si>
  <si>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</si>
  <si>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</si>
  <si>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</si>
  <si>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</si>
  <si>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</si>
  <si>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</si>
  <si>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</si>
  <si>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</si>
  <si>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</si>
  <si>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</si>
  <si>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</si>
  <si>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</si>
  <si>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</si>
  <si>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</si>
  <si>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</si>
  <si>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</si>
  <si>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</si>
  <si>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</si>
  <si>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</si>
  <si>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</si>
  <si>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</si>
  <si>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</si>
  <si>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</si>
  <si>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</si>
  <si>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</si>
  <si>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</si>
  <si>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</si>
  <si>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</si>
  <si>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</si>
  <si>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</si>
  <si>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</si>
  <si>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</si>
  <si>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</si>
  <si>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</si>
  <si>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</si>
  <si>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</si>
  <si>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</si>
  <si>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</si>
  <si>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</si>
  <si>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</si>
  <si>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</si>
  <si>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</si>
  <si>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</si>
  <si>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</si>
  <si>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</si>
  <si>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</si>
  <si>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</si>
  <si>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</si>
  <si>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</si>
  <si>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</si>
  <si>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</si>
  <si>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</si>
  <si>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</si>
  <si>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</si>
  <si>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</si>
  <si>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</si>
  <si>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</si>
  <si>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</si>
  <si>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</si>
  <si>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</si>
  <si>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</si>
  <si>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</si>
  <si>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</si>
  <si>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</si>
  <si>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</si>
  <si>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</si>
  <si>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</si>
  <si>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</si>
  <si>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</si>
  <si>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</si>
  <si>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</si>
  <si>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</si>
  <si>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</si>
  <si>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</si>
  <si>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</si>
  <si>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</si>
  <si>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</si>
  <si>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</si>
  <si>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</si>
  <si>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</si>
  <si>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</si>
  <si>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</si>
  <si>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</si>
  <si>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</si>
  <si>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</si>
  <si>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</si>
  <si>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</si>
  <si>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</si>
  <si>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</si>
  <si>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</si>
  <si>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</si>
  <si>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</si>
  <si>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</si>
  <si>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</si>
  <si>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</si>
  <si>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</si>
  <si>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</si>
  <si>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</si>
  <si>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</si>
  <si>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</si>
  <si>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</si>
  <si>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</si>
  <si>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</si>
  <si>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</si>
  <si>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</si>
  <si>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</si>
  <si>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</si>
  <si>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</si>
  <si>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</si>
  <si>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</si>
  <si>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</si>
  <si>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</si>
  <si>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</si>
  <si>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</si>
  <si>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</si>
  <si>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</si>
  <si>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</si>
  <si>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</si>
  <si>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</si>
  <si>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</si>
  <si>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</si>
  <si>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</si>
  <si>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</si>
  <si>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</si>
  <si>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</si>
  <si>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</si>
  <si>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</si>
  <si>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</si>
  <si>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</si>
  <si>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</si>
  <si>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</si>
  <si>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</si>
  <si>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</si>
  <si>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</si>
  <si>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</si>
  <si>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</si>
  <si>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</si>
  <si>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</si>
  <si>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</si>
  <si>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</si>
  <si>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</si>
  <si>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</si>
  <si>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</si>
  <si>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</si>
  <si>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</si>
  <si>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</si>
  <si>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</si>
  <si>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</si>
  <si>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</si>
  <si>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</si>
  <si>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</si>
  <si>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</si>
  <si>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</si>
  <si>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</si>
  <si>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</si>
  <si>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</si>
  <si>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</si>
  <si>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</si>
  <si>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</si>
  <si>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</si>
  <si>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</si>
  <si>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</si>
  <si>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</si>
  <si>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</si>
  <si>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</si>
  <si>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</si>
  <si>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</si>
  <si>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</si>
  <si>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</si>
  <si>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</si>
  <si>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</si>
  <si>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</si>
  <si>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</si>
  <si>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</si>
  <si>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</si>
  <si>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</si>
  <si>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</si>
  <si>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</si>
  <si>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</si>
  <si>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</si>
  <si>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</si>
  <si>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</si>
  <si>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</si>
  <si>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</si>
  <si>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</si>
  <si>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</si>
  <si>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</si>
  <si>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</si>
  <si>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</si>
  <si>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</si>
  <si>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</si>
  <si>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</si>
  <si>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</si>
  <si>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</si>
  <si>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</si>
  <si>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</si>
  <si>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</si>
  <si>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</si>
  <si>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</si>
  <si>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</si>
  <si>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</si>
  <si>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</si>
  <si>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</si>
  <si>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</si>
  <si>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</si>
  <si>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</si>
  <si>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</si>
  <si>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</si>
  <si>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</si>
  <si>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</si>
  <si>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</si>
  <si>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</si>
  <si>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</si>
  <si>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</si>
  <si>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</si>
  <si>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</si>
  <si>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</si>
  <si>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</si>
  <si>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</si>
  <si>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</si>
  <si>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</si>
  <si>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</si>
  <si>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</si>
  <si>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</si>
  <si>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</si>
  <si>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</si>
  <si>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</si>
  <si>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</si>
  <si>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</si>
  <si>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</si>
  <si>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</si>
  <si>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</si>
  <si>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</si>
  <si>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</si>
  <si>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</si>
  <si>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</si>
  <si>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</si>
  <si>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</si>
  <si>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</si>
  <si>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</si>
  <si>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</si>
  <si>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</si>
  <si>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</si>
  <si>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</si>
  <si>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</si>
  <si>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</si>
  <si>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</si>
  <si>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</si>
  <si>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</si>
  <si>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</si>
  <si>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</si>
  <si>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</si>
  <si>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</si>
  <si>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</si>
  <si>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</si>
  <si>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</si>
  <si>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</si>
  <si>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</si>
  <si>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</si>
  <si>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</si>
  <si>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</si>
  <si>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</si>
  <si>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</si>
  <si>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</si>
  <si>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</si>
  <si>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</si>
  <si>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</si>
  <si>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</si>
  <si>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</si>
  <si>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</si>
  <si>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</si>
  <si>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</si>
  <si>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</si>
  <si>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</si>
  <si>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</si>
  <si>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</si>
  <si>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</si>
  <si>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</si>
  <si>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</si>
  <si>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</si>
  <si>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</si>
  <si>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</si>
  <si>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</si>
  <si>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</si>
  <si>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</si>
  <si>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</si>
  <si>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</si>
  <si>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</si>
  <si>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</si>
  <si>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</si>
  <si>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</si>
  <si>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</si>
  <si>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</si>
  <si>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</si>
  <si>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</si>
  <si>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</si>
  <si>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</si>
  <si>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</si>
  <si>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</si>
  <si>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</si>
  <si>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</si>
  <si>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</si>
  <si>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</si>
  <si>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</si>
  <si>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</si>
  <si>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</si>
  <si>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</si>
  <si>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</si>
  <si>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</si>
  <si>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</si>
  <si>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</si>
  <si>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</si>
  <si>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</si>
  <si>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</si>
  <si>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</si>
  <si>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</si>
  <si>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</si>
  <si>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</si>
  <si>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</si>
  <si>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</si>
  <si>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</si>
  <si>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</si>
  <si>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</si>
  <si>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</si>
  <si>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</si>
  <si>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</si>
  <si>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</si>
  <si>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</si>
  <si>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</si>
  <si>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</si>
  <si>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</si>
  <si>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</si>
  <si>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</si>
  <si>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</si>
  <si>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</si>
  <si>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</si>
  <si>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</si>
  <si>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</si>
  <si>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</si>
  <si>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</si>
  <si>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</si>
  <si>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</si>
  <si>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</si>
  <si>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</si>
  <si>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</si>
  <si>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</si>
  <si>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</si>
  <si>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</si>
  <si>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</si>
  <si>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</si>
  <si>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</si>
  <si>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</si>
  <si>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</si>
  <si>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</si>
  <si>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</si>
  <si>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</si>
  <si>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</si>
  <si>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</si>
  <si>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</si>
  <si>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</si>
  <si>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</si>
  <si>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</si>
  <si>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</si>
  <si>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</si>
  <si>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</si>
  <si>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</si>
  <si>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</si>
  <si>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</si>
  <si>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</si>
  <si>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</si>
  <si>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</si>
  <si>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</si>
  <si>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</si>
  <si>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</si>
  <si>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</si>
  <si>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</si>
  <si>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</si>
  <si>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</si>
  <si>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</si>
  <si>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</si>
  <si>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</si>
  <si>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</si>
  <si>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</si>
  <si>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</si>
  <si>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</si>
  <si>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</si>
  <si>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</si>
  <si>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</si>
  <si>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</si>
  <si>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</si>
  <si>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</si>
  <si>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</si>
  <si>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</si>
  <si>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</si>
  <si>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</si>
  <si>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</si>
  <si>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</si>
  <si>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</si>
  <si>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</si>
  <si>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</si>
  <si>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</si>
  <si>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</si>
  <si>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</si>
  <si>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</si>
  <si>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</si>
  <si>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</si>
  <si>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</si>
  <si>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</si>
  <si>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</si>
  <si>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</si>
  <si>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</si>
  <si>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</si>
  <si>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</si>
  <si>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</si>
  <si>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</si>
  <si>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</si>
  <si>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</si>
  <si>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</si>
  <si>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</si>
  <si>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</si>
  <si>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</si>
  <si>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</si>
  <si>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</si>
  <si>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</si>
  <si>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</si>
  <si>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</si>
  <si>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</si>
  <si>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</si>
  <si>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</si>
  <si>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</si>
  <si>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</si>
  <si>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</si>
  <si>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</si>
  <si>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</si>
  <si>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</si>
  <si>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</si>
  <si>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</si>
  <si>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</si>
  <si>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</si>
  <si>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</si>
  <si>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</si>
  <si>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</si>
  <si>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</si>
  <si>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</si>
  <si>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</si>
  <si>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</si>
  <si>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</si>
  <si>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</si>
  <si>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</si>
  <si>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</si>
  <si>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</si>
  <si>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</si>
  <si>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</si>
  <si>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</si>
  <si>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</si>
  <si>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</si>
  <si>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</si>
  <si>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</si>
  <si>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</si>
  <si>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</si>
  <si>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</si>
  <si>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</si>
  <si>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</si>
  <si>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</si>
  <si>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</si>
  <si>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</si>
  <si>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</si>
  <si>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</si>
  <si>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</si>
  <si>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</si>
  <si>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</si>
  <si>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</si>
  <si>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</si>
  <si>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</si>
  <si>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</si>
  <si>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</si>
  <si>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</si>
  <si>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</si>
  <si>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</si>
  <si>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</si>
  <si>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</si>
  <si>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</si>
  <si>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</si>
  <si>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</si>
  <si>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</si>
  <si>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</si>
  <si>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</si>
  <si>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</si>
  <si>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</si>
  <si>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</si>
  <si>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</si>
  <si>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</si>
  <si>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</si>
  <si>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</si>
  <si>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</si>
  <si>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</si>
  <si>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</si>
  <si>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</si>
  <si>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</si>
  <si>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</si>
  <si>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</si>
  <si>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</si>
  <si>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</si>
  <si>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</si>
  <si>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</si>
  <si>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</si>
  <si>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</si>
  <si>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</si>
  <si>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</si>
  <si>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</si>
  <si>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</si>
  <si>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</si>
  <si>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</si>
  <si>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</si>
  <si>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</si>
  <si>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</si>
  <si>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</si>
  <si>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</si>
  <si>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</si>
  <si>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</si>
  <si>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</si>
  <si>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</si>
  <si>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</si>
  <si>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</si>
  <si>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</si>
  <si>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</si>
  <si>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</si>
  <si>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</si>
  <si>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</si>
  <si>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</si>
  <si>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</si>
  <si>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</si>
  <si>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</si>
  <si>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</si>
  <si>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</si>
  <si>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</si>
  <si>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</si>
  <si>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</si>
  <si>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</si>
  <si>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</si>
  <si>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</si>
  <si>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</si>
  <si>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</si>
  <si>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</si>
  <si>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</si>
  <si>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</si>
  <si>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</si>
  <si>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</si>
  <si>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</si>
  <si>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</si>
  <si>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</si>
  <si>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</si>
  <si>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</si>
  <si>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</si>
  <si>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</si>
  <si>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</si>
  <si>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</si>
  <si>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</si>
  <si>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</si>
  <si>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</si>
  <si>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</si>
  <si>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</si>
  <si>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</si>
  <si>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</si>
  <si>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</si>
  <si>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</si>
  <si>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</si>
  <si>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</si>
  <si>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</si>
  <si>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</si>
  <si>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</si>
  <si>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</si>
  <si>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</si>
  <si>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</si>
  <si>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</si>
  <si>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</si>
  <si>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</si>
  <si>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</si>
  <si>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</si>
  <si>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</si>
  <si>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</si>
  <si>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</si>
  <si>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</si>
  <si>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</si>
  <si>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</si>
  <si>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</si>
  <si>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</si>
  <si>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</si>
  <si>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</si>
  <si>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</si>
  <si>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</si>
  <si>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</si>
  <si>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</si>
  <si>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</si>
  <si>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</si>
  <si>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</si>
  <si>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</si>
  <si>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</si>
  <si>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</si>
  <si>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</si>
  <si>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</si>
  <si>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</si>
  <si>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</si>
  <si>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</si>
  <si>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</si>
  <si>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</si>
  <si>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</si>
  <si>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</si>
  <si>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</si>
  <si>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</si>
  <si>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</si>
  <si>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</si>
  <si>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</si>
  <si>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</si>
  <si>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</si>
  <si>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</si>
  <si>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</si>
  <si>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</si>
  <si>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</si>
  <si>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</si>
  <si>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</si>
  <si>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</si>
  <si>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</si>
  <si>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</si>
  <si>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</si>
  <si>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</si>
  <si>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</si>
  <si>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</si>
  <si>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</si>
  <si>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</si>
  <si>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</si>
  <si>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</si>
  <si>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</si>
  <si>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</si>
  <si>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</si>
  <si>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</si>
  <si>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</si>
  <si>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</si>
  <si>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</si>
  <si>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</si>
  <si>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</si>
  <si>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</si>
  <si>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</si>
  <si>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</si>
  <si>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</si>
  <si>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</si>
  <si>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</si>
  <si>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</si>
  <si>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</si>
  <si>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</si>
  <si>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</si>
  <si>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</si>
  <si>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</si>
  <si>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</si>
  <si>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</si>
  <si>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</si>
  <si>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</si>
  <si>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</si>
  <si>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</si>
  <si>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</si>
  <si>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</si>
  <si>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</si>
  <si>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</si>
  <si>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</si>
  <si>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</si>
  <si>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</si>
  <si>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</si>
  <si>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</si>
  <si>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</si>
  <si>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</si>
  <si>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</si>
  <si>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</si>
  <si>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</si>
  <si>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</si>
  <si>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</si>
  <si>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</si>
  <si>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</si>
  <si>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</si>
  <si>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</si>
  <si>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</si>
  <si>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</si>
  <si>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</si>
  <si>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</si>
  <si>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</si>
  <si>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</si>
  <si>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</si>
  <si>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</si>
  <si>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</si>
  <si>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</si>
  <si>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</si>
  <si>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</si>
  <si>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</si>
  <si>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</si>
  <si>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</si>
  <si>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</si>
  <si>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</si>
  <si>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</si>
  <si>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</si>
  <si>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</si>
  <si>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</si>
  <si>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</si>
  <si>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</si>
  <si>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</si>
  <si>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</si>
  <si>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</si>
  <si>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</si>
  <si>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</si>
  <si>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</si>
  <si>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</si>
  <si>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</si>
  <si>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</si>
  <si>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</si>
  <si>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</si>
  <si>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</si>
  <si>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</si>
  <si>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</si>
  <si>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</si>
  <si>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</si>
  <si>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</si>
  <si>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</si>
  <si>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</si>
  <si>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</si>
  <si>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</si>
  <si>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</si>
  <si>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</si>
  <si>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</si>
  <si>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</si>
  <si>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</si>
  <si>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</si>
  <si>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</si>
  <si>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</si>
  <si>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</si>
  <si>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</si>
  <si>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</si>
  <si>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</si>
  <si>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</si>
  <si>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</si>
  <si>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</si>
  <si>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</si>
  <si>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</si>
  <si>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</si>
  <si>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</si>
  <si>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</si>
  <si>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</si>
  <si>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</si>
  <si>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</si>
  <si>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</si>
  <si>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</si>
  <si>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</si>
  <si>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</si>
  <si>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</si>
  <si>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</si>
  <si>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</si>
  <si>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</si>
  <si>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</si>
  <si>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</si>
  <si>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</si>
  <si>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</si>
  <si>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</si>
  <si>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</si>
  <si>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</si>
  <si>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</si>
  <si>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</si>
  <si>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</si>
  <si>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</si>
  <si>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</si>
  <si>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</si>
  <si>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</si>
  <si>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</si>
  <si>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</si>
  <si>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</si>
  <si>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</si>
  <si>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</si>
  <si>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</si>
  <si>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</si>
  <si>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</si>
  <si>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</si>
  <si>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</si>
  <si>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</si>
  <si>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</si>
  <si>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</si>
  <si>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</si>
  <si>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</si>
  <si>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</si>
  <si>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</si>
  <si>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</si>
  <si>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</si>
  <si>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</si>
  <si>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</si>
  <si>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</si>
  <si>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</si>
  <si>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</si>
  <si>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</si>
  <si>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</si>
  <si>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</si>
  <si>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</si>
  <si>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</si>
  <si>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</si>
  <si>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</si>
  <si>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</si>
  <si>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</si>
  <si>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</si>
  <si>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</si>
  <si>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</si>
  <si>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</si>
  <si>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</si>
  <si>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</si>
  <si>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</si>
  <si>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</si>
  <si>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</si>
  <si>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</si>
  <si>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</si>
  <si>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</si>
  <si>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</si>
  <si>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</si>
  <si>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</si>
  <si>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</si>
  <si>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</si>
  <si>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</si>
  <si>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</si>
  <si>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</si>
  <si>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</si>
  <si>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</si>
  <si>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</si>
  <si>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</si>
  <si>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</si>
  <si>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</si>
  <si>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</si>
  <si>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</si>
  <si>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</si>
  <si>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</si>
  <si>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</si>
  <si>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</si>
  <si>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</si>
  <si>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</si>
  <si>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</si>
  <si>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</si>
  <si>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</si>
  <si>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</si>
  <si>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</si>
  <si>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</si>
  <si>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</si>
  <si>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</si>
  <si>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</si>
  <si>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</si>
  <si>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</si>
  <si>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</si>
  <si>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</si>
  <si>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</si>
  <si>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</si>
  <si>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</si>
  <si>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</si>
  <si>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</si>
  <si>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</si>
  <si>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</si>
  <si>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</si>
  <si>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</si>
  <si>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</si>
  <si>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</si>
  <si>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</si>
  <si>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</si>
  <si>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</si>
  <si>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</si>
  <si>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</si>
  <si>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</si>
  <si>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</si>
  <si>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</si>
  <si>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</si>
  <si>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</si>
  <si>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</si>
  <si>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</si>
  <si>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</si>
  <si>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</si>
  <si>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</si>
  <si>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</si>
  <si>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</si>
  <si>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</si>
  <si>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</si>
  <si>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</si>
  <si>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</si>
  <si>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</si>
  <si>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</si>
  <si>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</si>
  <si>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</si>
  <si>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</si>
  <si>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</si>
  <si>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</si>
  <si>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</si>
  <si>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</si>
  <si>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</si>
  <si>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</si>
  <si>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</si>
  <si>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</si>
  <si>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</si>
  <si>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</si>
  <si>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</si>
  <si>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</si>
  <si>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</si>
  <si>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</si>
  <si>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</si>
  <si>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</si>
  <si>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</si>
  <si>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</si>
  <si>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</si>
  <si>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</si>
  <si>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</si>
  <si>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</si>
  <si>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</si>
  <si>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</si>
  <si>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</si>
  <si>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</si>
  <si>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</si>
  <si>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</si>
  <si>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</si>
  <si>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</si>
  <si>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</si>
  <si>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</si>
  <si>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</si>
  <si>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</si>
  <si>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</si>
  <si>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</si>
  <si>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</si>
  <si>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</si>
  <si>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</si>
  <si>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</si>
  <si>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</si>
  <si>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</si>
  <si>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</si>
  <si>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</si>
  <si>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</si>
  <si>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</si>
  <si>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</si>
  <si>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</si>
  <si>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</si>
  <si>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</si>
  <si>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</si>
  <si>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</si>
  <si>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</si>
  <si>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</si>
  <si>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</si>
  <si>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</si>
  <si>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</si>
  <si>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</si>
  <si>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</si>
  <si>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</si>
  <si>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</si>
  <si>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</si>
  <si>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</si>
  <si>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</si>
  <si>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</si>
  <si>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</si>
  <si>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</si>
  <si>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</si>
  <si>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</si>
  <si>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</si>
  <si>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</si>
  <si>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</si>
  <si>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</si>
  <si>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</si>
  <si>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</si>
  <si>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</si>
  <si>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</si>
  <si>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</si>
  <si>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</si>
  <si>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</si>
  <si>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</si>
  <si>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</si>
  <si>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</si>
  <si>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</si>
  <si>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</si>
  <si>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</si>
  <si>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</si>
  <si>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</si>
  <si>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</si>
  <si>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</si>
  <si>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</si>
  <si>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</si>
  <si>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</si>
  <si>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</si>
  <si>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</si>
  <si>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</si>
  <si>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</si>
  <si>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</si>
  <si>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</si>
  <si>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</si>
  <si>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</si>
  <si>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</si>
  <si>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</si>
  <si>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</si>
  <si>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</si>
  <si>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</si>
  <si>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</si>
  <si>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</si>
  <si>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</si>
  <si>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</si>
  <si>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</si>
  <si>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</si>
  <si>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</si>
  <si>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</si>
  <si>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</si>
  <si>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</si>
  <si>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</si>
  <si>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</si>
  <si>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</si>
  <si>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</si>
  <si>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</si>
  <si>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</si>
  <si>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</si>
  <si>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</si>
  <si>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</si>
  <si>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</si>
  <si>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</si>
  <si>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</si>
  <si>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</si>
  <si>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</si>
  <si>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</si>
  <si>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</si>
  <si>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</si>
  <si>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</si>
  <si>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</si>
  <si>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</si>
  <si>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</si>
  <si>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</si>
  <si>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</si>
  <si>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</si>
  <si>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</si>
  <si>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</si>
  <si>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</si>
  <si>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</si>
  <si>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</si>
  <si>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</si>
  <si>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</si>
  <si>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</si>
  <si>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</si>
  <si>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</si>
  <si>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</si>
  <si>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</si>
  <si>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</si>
  <si>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</si>
  <si>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</si>
  <si>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</si>
  <si>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</si>
  <si>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</si>
  <si>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</si>
  <si>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</si>
  <si>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</si>
  <si>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</si>
  <si>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</si>
  <si>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</si>
  <si>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</si>
  <si>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</si>
  <si>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</si>
  <si>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</si>
  <si>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</si>
  <si>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</si>
  <si>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</si>
  <si>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</si>
  <si>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</si>
  <si>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</si>
  <si>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</si>
  <si>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</si>
  <si>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</si>
  <si>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</si>
  <si>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</si>
  <si>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</si>
  <si>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</si>
  <si>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</si>
  <si>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</si>
  <si>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</si>
  <si>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</si>
  <si>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</si>
  <si>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</si>
  <si>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</si>
  <si>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</si>
  <si>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</si>
  <si>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</si>
  <si>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</si>
  <si>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</si>
  <si>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</si>
  <si>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</si>
  <si>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</si>
  <si>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</si>
  <si>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</si>
  <si>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</si>
  <si>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</si>
  <si>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</si>
  <si>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</si>
  <si>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</si>
  <si>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</si>
  <si>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</si>
  <si>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</si>
  <si>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</si>
  <si>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</si>
  <si>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</si>
  <si>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</si>
  <si>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</si>
  <si>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</si>
  <si>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</si>
  <si>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</si>
  <si>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</si>
  <si>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</si>
  <si>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</si>
  <si>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</si>
  <si>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</si>
  <si>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</si>
  <si>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</si>
  <si>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</si>
  <si>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</si>
  <si>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</si>
  <si>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</si>
  <si>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</si>
  <si>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</si>
  <si>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</si>
  <si>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</si>
  <si>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</si>
  <si>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</si>
  <si>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</si>
  <si>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</si>
  <si>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</si>
  <si>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</si>
  <si>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</si>
  <si>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</si>
  <si>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</si>
  <si>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</si>
  <si>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</si>
  <si>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</si>
  <si>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</si>
  <si>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</si>
  <si>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</si>
  <si>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</si>
  <si>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</si>
  <si>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</si>
  <si>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</si>
  <si>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</si>
  <si>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</si>
  <si>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</si>
  <si>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</si>
  <si>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</si>
  <si>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</si>
  <si>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</si>
  <si>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</si>
  <si>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</si>
  <si>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</si>
  <si>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</si>
  <si>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</si>
  <si>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</si>
  <si>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</si>
  <si>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</si>
  <si>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</si>
  <si>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</si>
  <si>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</si>
  <si>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</si>
  <si>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</si>
  <si>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</si>
  <si>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</si>
  <si>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</si>
  <si>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</si>
  <si>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</si>
  <si>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</si>
  <si>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</si>
  <si>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</si>
  <si>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</si>
  <si>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</si>
  <si>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</si>
  <si>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</si>
  <si>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</si>
  <si>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</si>
  <si>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</si>
  <si>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</si>
  <si>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</si>
  <si>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</si>
  <si>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</si>
  <si>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</si>
  <si>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</si>
  <si>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</si>
  <si>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</si>
  <si>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</si>
  <si>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</si>
  <si>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</si>
  <si>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</si>
  <si>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</si>
  <si>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</si>
  <si>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</si>
  <si>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</si>
  <si>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</si>
  <si>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</si>
  <si>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</si>
  <si>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</si>
  <si>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</si>
  <si>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</si>
  <si>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</si>
  <si>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</si>
  <si>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</si>
  <si>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</si>
  <si>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</si>
  <si>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</si>
  <si>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</si>
  <si>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</si>
  <si>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</si>
  <si>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</si>
  <si>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</si>
  <si>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</si>
  <si>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</si>
  <si>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</si>
  <si>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</si>
  <si>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</si>
  <si>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</si>
  <si>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</si>
  <si>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</si>
  <si>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</si>
  <si>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</si>
  <si>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</si>
  <si>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</si>
  <si>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</si>
  <si>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</si>
  <si>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</si>
  <si>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</si>
  <si>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</si>
  <si>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</si>
  <si>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</si>
  <si>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</si>
  <si>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</si>
  <si>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</si>
  <si>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</si>
  <si>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</si>
  <si>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</si>
  <si>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</si>
  <si>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</si>
  <si>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</si>
  <si>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</si>
  <si>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</si>
  <si>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</si>
  <si>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</si>
  <si>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</si>
  <si>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</si>
  <si>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</si>
  <si>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</si>
  <si>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</si>
  <si>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</si>
  <si>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</si>
  <si>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</si>
  <si>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</si>
  <si>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</si>
  <si>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</si>
  <si>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</si>
  <si>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</si>
  <si>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</si>
  <si>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</si>
  <si>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</si>
  <si>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</si>
  <si>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</si>
  <si>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</si>
  <si>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</si>
  <si>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</si>
  <si>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</si>
  <si>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</si>
  <si>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</si>
  <si>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</si>
  <si>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</si>
  <si>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</si>
  <si>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</si>
  <si>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</si>
  <si>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</si>
  <si>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</si>
  <si>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</si>
  <si>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</si>
  <si>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</si>
  <si>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</si>
  <si>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</si>
  <si>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</si>
  <si>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</si>
  <si>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</si>
  <si>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</si>
  <si>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</si>
  <si>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</si>
  <si>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</si>
  <si>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</si>
  <si>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</si>
  <si>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</si>
  <si>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</si>
  <si>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</si>
  <si>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</si>
  <si>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</si>
  <si>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</si>
  <si>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</si>
  <si>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</si>
  <si>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</si>
  <si>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</si>
  <si>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</si>
  <si>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</si>
  <si>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</si>
  <si>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</si>
  <si>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</si>
  <si>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</si>
  <si>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</si>
  <si>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</si>
  <si>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</si>
  <si>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</si>
  <si>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</si>
  <si>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</si>
  <si>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</si>
  <si>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</si>
  <si>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</si>
  <si>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</si>
  <si>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</si>
  <si>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</si>
  <si>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</si>
  <si>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</si>
  <si>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</si>
  <si>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</si>
  <si>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</si>
  <si>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</si>
  <si>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</si>
  <si>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</si>
  <si>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</si>
  <si>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</si>
  <si>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</si>
  <si>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</si>
  <si>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</si>
  <si>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</si>
  <si>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</si>
  <si>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</si>
  <si>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</si>
  <si>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</si>
  <si>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</si>
  <si>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</si>
  <si>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</si>
  <si>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</si>
  <si>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</si>
  <si>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</si>
  <si>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</si>
  <si>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</si>
  <si>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</si>
  <si>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</si>
  <si>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</si>
  <si>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</si>
  <si>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</si>
  <si>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</si>
  <si>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</si>
  <si>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</si>
  <si>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</si>
  <si>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</si>
  <si>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</si>
  <si>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</si>
  <si>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</si>
  <si>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</si>
  <si>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</si>
  <si>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</si>
  <si>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</si>
  <si>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</si>
  <si>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</si>
  <si>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</si>
  <si>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</si>
  <si>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</si>
  <si>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</si>
  <si>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</si>
  <si>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</si>
  <si>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</si>
  <si>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</si>
  <si>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</si>
  <si>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</si>
  <si>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</si>
  <si>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</si>
  <si>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</si>
  <si>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</si>
  <si>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</si>
  <si>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</si>
  <si>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</si>
  <si>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</si>
  <si>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</si>
  <si>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</si>
  <si>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</si>
  <si>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</si>
  <si>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</si>
  <si>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</si>
  <si>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</si>
  <si>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</si>
  <si>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</si>
  <si>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</si>
  <si>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</si>
  <si>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</si>
  <si>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</si>
  <si>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</si>
  <si>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</si>
  <si>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</si>
  <si>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</si>
  <si>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</si>
  <si>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</si>
  <si>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</si>
  <si>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</si>
  <si>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</si>
  <si>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</si>
  <si>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</si>
  <si>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</si>
  <si>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</si>
  <si>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</si>
  <si>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</si>
  <si>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</si>
  <si>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</si>
  <si>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</si>
  <si>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</si>
  <si>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</si>
  <si>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</si>
  <si>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</si>
  <si>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</si>
  <si>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</si>
  <si>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</si>
  <si>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</si>
  <si>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</si>
  <si>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</si>
  <si>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</si>
  <si>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</si>
  <si>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</si>
  <si>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</si>
  <si>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</si>
  <si>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</si>
  <si>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</si>
  <si>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</si>
  <si>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</si>
  <si>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</si>
  <si>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</si>
  <si>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</si>
  <si>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</si>
  <si>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</si>
  <si>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</si>
  <si>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</si>
  <si>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</si>
  <si>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</si>
  <si>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</si>
  <si>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</si>
  <si>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</si>
  <si>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</si>
  <si>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</si>
  <si>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</si>
  <si>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</si>
  <si>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</si>
  <si>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</si>
  <si>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</si>
  <si>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</si>
  <si>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</si>
  <si>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</si>
  <si>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</si>
  <si>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</si>
  <si>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</si>
  <si>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</si>
  <si>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</si>
  <si>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</si>
  <si>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</si>
  <si>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</si>
  <si>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</si>
  <si>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</si>
  <si>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</si>
  <si>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</si>
  <si>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</si>
  <si>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</si>
  <si>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</si>
  <si>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</si>
  <si>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</si>
  <si>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</si>
  <si>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</si>
  <si>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</si>
  <si>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</si>
  <si>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</si>
  <si>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</si>
  <si>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</si>
  <si>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</si>
  <si>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</si>
  <si>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</si>
  <si>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</si>
  <si>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</si>
  <si>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</si>
  <si>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</si>
  <si>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</si>
  <si>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</si>
  <si>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</si>
  <si>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</si>
  <si>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</si>
  <si>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</si>
  <si>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</si>
  <si>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</si>
  <si>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</si>
  <si>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</si>
  <si>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</si>
  <si>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</si>
  <si>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</si>
  <si>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</si>
  <si>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</si>
  <si>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</si>
  <si>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</si>
  <si>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</si>
  <si>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</si>
  <si>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</si>
  <si>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</si>
  <si>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</si>
  <si>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</si>
  <si>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</si>
  <si>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</si>
  <si>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</si>
  <si>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</si>
  <si>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</si>
  <si>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</si>
  <si>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</si>
  <si>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</si>
  <si>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</si>
  <si>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</si>
  <si>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</si>
  <si>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</si>
  <si>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</si>
  <si>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</si>
  <si>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</si>
  <si>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</si>
  <si>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</si>
  <si>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</si>
  <si>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</si>
  <si>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</si>
  <si>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</si>
  <si>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</si>
  <si>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</si>
  <si>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</si>
  <si>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</si>
  <si>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</si>
  <si>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</si>
  <si>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</si>
  <si>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</si>
  <si>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</si>
  <si>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</si>
  <si>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</si>
  <si>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</si>
  <si>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</si>
  <si>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</si>
  <si>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</si>
  <si>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</si>
  <si>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</si>
  <si>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</si>
  <si>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</si>
  <si>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</si>
  <si>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</si>
  <si>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</si>
  <si>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</si>
  <si>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</si>
  <si>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</si>
  <si>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</si>
  <si>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</si>
  <si>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</si>
  <si>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</si>
  <si>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</si>
  <si>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</si>
  <si>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</si>
  <si>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</si>
  <si>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</si>
  <si>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</si>
  <si>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</si>
  <si>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</si>
  <si>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</si>
  <si>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</si>
  <si>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</si>
  <si>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</si>
  <si>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</si>
  <si>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</si>
  <si>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</si>
  <si>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</si>
  <si>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</si>
  <si>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</si>
  <si>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</si>
  <si>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</si>
  <si>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</si>
  <si>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</si>
  <si>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</si>
  <si>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</si>
  <si>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</si>
  <si>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</si>
  <si>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</si>
  <si>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</si>
  <si>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</si>
  <si>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</si>
  <si>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</si>
  <si>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</si>
  <si>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</si>
  <si>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</si>
  <si>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</si>
  <si>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</si>
  <si>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</si>
  <si>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</si>
  <si>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</si>
  <si>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</si>
  <si>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</si>
  <si>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</si>
  <si>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</si>
  <si>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</si>
  <si>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</si>
  <si>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</si>
  <si>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</si>
  <si>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</si>
  <si>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</si>
  <si>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</si>
  <si>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</si>
  <si>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</si>
  <si>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</si>
  <si>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</si>
  <si>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</si>
  <si>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</si>
  <si>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</si>
  <si>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</si>
  <si>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</si>
  <si>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</si>
  <si>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</si>
  <si>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</si>
  <si>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</si>
  <si>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</si>
  <si>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</si>
  <si>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</si>
  <si>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</si>
  <si>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</si>
  <si>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</si>
  <si>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</si>
  <si>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</si>
  <si>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</si>
  <si>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</si>
  <si>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</si>
  <si>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</si>
  <si>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</si>
  <si>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</si>
  <si>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</si>
  <si>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</si>
  <si>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</si>
  <si>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</si>
  <si>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</si>
  <si>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</si>
  <si>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</si>
  <si>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</si>
  <si>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</si>
  <si>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</si>
  <si>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</si>
  <si>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</si>
  <si>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</si>
  <si>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</si>
  <si>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</si>
  <si>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</si>
  <si>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</si>
  <si>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</si>
  <si>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</si>
  <si>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</si>
  <si>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</si>
  <si>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</si>
  <si>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</si>
  <si>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</si>
  <si>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</si>
  <si>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</si>
  <si>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</si>
  <si>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</si>
  <si>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</si>
  <si>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</si>
  <si>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</si>
  <si>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</si>
  <si>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</si>
  <si>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</si>
  <si>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</si>
  <si>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</si>
  <si>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</si>
  <si>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</si>
  <si>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</si>
  <si>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</si>
  <si>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</si>
  <si>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</si>
  <si>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</si>
  <si>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</si>
  <si>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</si>
  <si>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</si>
  <si>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</si>
  <si>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</si>
  <si>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</si>
  <si>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</si>
  <si>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</si>
  <si>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</si>
  <si>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</si>
  <si>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</si>
  <si>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</si>
  <si>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</si>
  <si>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</si>
  <si>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</si>
  <si>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</si>
  <si>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</si>
  <si>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</si>
  <si>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</si>
  <si>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</si>
  <si>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</si>
  <si>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</si>
  <si>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</si>
  <si>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</si>
  <si>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</si>
  <si>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</si>
  <si>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</si>
  <si>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</si>
  <si>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</si>
  <si>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</si>
  <si>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</si>
  <si>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</si>
  <si>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</si>
  <si>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</si>
  <si>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</si>
  <si>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</si>
  <si>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</si>
  <si>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</si>
  <si>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</si>
  <si>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</si>
  <si>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</si>
  <si>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</si>
  <si>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</si>
  <si>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</si>
  <si>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</si>
  <si>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</si>
  <si>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</si>
  <si>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</si>
  <si>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</si>
  <si>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</si>
  <si>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</si>
  <si>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</si>
  <si>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</si>
  <si>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</si>
  <si>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</si>
  <si>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</si>
  <si>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</si>
  <si>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</si>
  <si>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</si>
  <si>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</si>
  <si>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</si>
  <si>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</si>
  <si>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</si>
  <si>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</si>
  <si>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</si>
  <si>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</si>
  <si>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</si>
  <si>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</si>
  <si>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</si>
  <si>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</si>
  <si>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</si>
  <si>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</si>
  <si>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</si>
  <si>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</si>
  <si>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</si>
  <si>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</si>
  <si>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</si>
  <si>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</si>
  <si>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</si>
  <si>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</si>
  <si>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</si>
  <si>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</si>
  <si>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</si>
  <si>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</si>
  <si>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</si>
  <si>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</si>
  <si>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</si>
  <si>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</si>
  <si>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</si>
  <si>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</si>
  <si>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</si>
  <si>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</si>
  <si>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</si>
  <si>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</si>
  <si>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</si>
  <si>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</si>
  <si>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</si>
  <si>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</si>
  <si>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</si>
  <si>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</si>
  <si>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</si>
  <si>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</si>
  <si>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</si>
  <si>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</si>
  <si>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</si>
  <si>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</si>
  <si>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</si>
  <si>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</si>
  <si>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</si>
  <si>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</si>
  <si>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</si>
  <si>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</si>
  <si>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</si>
  <si>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</si>
  <si>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</si>
  <si>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</si>
  <si>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</si>
  <si>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</si>
  <si>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</si>
  <si>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</si>
  <si>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</si>
  <si>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</si>
  <si>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</si>
  <si>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</si>
  <si>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</si>
  <si>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</si>
  <si>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</si>
  <si>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</si>
  <si>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</si>
  <si>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</si>
  <si>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</si>
  <si>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</si>
  <si>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</si>
  <si>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</si>
  <si>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</si>
  <si>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</si>
  <si>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</si>
  <si>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</si>
  <si>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</si>
  <si>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</si>
  <si>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</si>
  <si>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</si>
  <si>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</si>
  <si>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</si>
  <si>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</si>
  <si>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</si>
  <si>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</si>
  <si>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</si>
  <si>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</si>
  <si>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</si>
  <si>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</si>
  <si>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</si>
  <si>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</si>
  <si>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</si>
  <si>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</si>
  <si>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</si>
  <si>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</si>
  <si>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</si>
  <si>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</si>
  <si>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</si>
  <si>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</si>
  <si>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</si>
  <si>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</si>
  <si>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</si>
  <si>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</si>
  <si>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</si>
  <si>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</si>
  <si>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</si>
  <si>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</si>
  <si>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</si>
  <si>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</si>
  <si>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</si>
  <si>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</si>
  <si>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</si>
  <si>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</si>
  <si>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</si>
  <si>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</si>
  <si>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</si>
  <si>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</si>
  <si>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</si>
  <si>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</si>
  <si>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</si>
  <si>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</si>
  <si>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</si>
  <si>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</si>
  <si>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</si>
  <si>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</si>
  <si>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</si>
  <si>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</si>
  <si>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</si>
  <si>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</si>
  <si>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</si>
  <si>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</si>
  <si>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</si>
  <si>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</si>
  <si>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</si>
  <si>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</si>
  <si>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</si>
  <si>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</si>
  <si>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</si>
  <si>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</si>
  <si>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</si>
  <si>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</si>
  <si>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</si>
  <si>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</si>
  <si>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</si>
  <si>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</si>
  <si>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</si>
  <si>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</si>
  <si>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</si>
  <si>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</si>
  <si>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</si>
  <si>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</si>
  <si>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</si>
  <si>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</si>
  <si>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</si>
  <si>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</si>
  <si>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</si>
  <si>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</si>
  <si>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</si>
  <si>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</si>
  <si>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</si>
  <si>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</si>
  <si>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</si>
  <si>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</si>
  <si>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</si>
  <si>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</si>
  <si>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</si>
  <si>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</si>
  <si>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</si>
  <si>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</si>
  <si>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</si>
  <si>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</si>
  <si>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</si>
  <si>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</si>
  <si>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</si>
  <si>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</si>
  <si>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</si>
  <si>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</si>
  <si>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</si>
  <si>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</si>
  <si>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</si>
  <si>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</si>
  <si>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</si>
  <si>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</si>
  <si>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</si>
  <si>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</si>
  <si>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</si>
  <si>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</si>
  <si>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</si>
  <si>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</si>
  <si>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</si>
  <si>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</si>
  <si>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</si>
  <si>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</si>
  <si>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</si>
  <si>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</si>
  <si>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</si>
  <si>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</si>
  <si>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</si>
  <si>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</si>
  <si>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</si>
  <si>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</si>
  <si>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</si>
  <si>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</si>
  <si>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</si>
  <si>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</si>
  <si>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</si>
  <si>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</si>
  <si>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</si>
  <si>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</si>
  <si>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</si>
  <si>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</si>
  <si>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</si>
  <si>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</si>
  <si>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</si>
  <si>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</si>
  <si>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</si>
  <si>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</si>
  <si>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</si>
  <si>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</si>
  <si>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</si>
  <si>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</si>
  <si>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</si>
  <si>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</si>
  <si>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</si>
  <si>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</si>
  <si>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</si>
  <si>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</si>
  <si>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</si>
  <si>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</si>
  <si>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</si>
  <si>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</si>
  <si>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</si>
  <si>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</si>
  <si>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</si>
  <si>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</si>
  <si>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</si>
  <si>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</si>
  <si>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</si>
  <si>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</si>
  <si>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</si>
  <si>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</si>
  <si>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</si>
  <si>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</si>
  <si>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</si>
  <si>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</si>
  <si>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</si>
  <si>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</si>
  <si>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</si>
  <si>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</si>
  <si>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</si>
  <si>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</si>
  <si>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</si>
  <si>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</si>
  <si>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</si>
  <si>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</si>
  <si>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</si>
  <si>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</si>
  <si>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</si>
  <si>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</si>
  <si>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</si>
  <si>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</si>
  <si>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</si>
  <si>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</si>
  <si>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</si>
  <si>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</si>
  <si>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</si>
  <si>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</si>
  <si>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</si>
  <si>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</si>
  <si>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</si>
  <si>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</si>
  <si>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</si>
  <si>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</si>
  <si>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</si>
  <si>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</si>
  <si>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</si>
  <si>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</si>
  <si>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</si>
  <si>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</si>
  <si>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</si>
  <si>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</si>
  <si>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</si>
  <si>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</si>
  <si>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</si>
  <si>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</si>
  <si>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</si>
  <si>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</si>
  <si>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</si>
  <si>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</si>
  <si>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</si>
  <si>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</si>
  <si>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</si>
  <si>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</si>
  <si>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</si>
  <si>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</si>
  <si>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</si>
  <si>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</si>
  <si>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</si>
  <si>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</si>
  <si>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</si>
  <si>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</si>
  <si>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</si>
  <si>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</si>
  <si>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</si>
  <si>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</si>
  <si>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</si>
  <si>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</si>
  <si>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</si>
  <si>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</si>
  <si>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</si>
  <si>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</si>
  <si>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</si>
  <si>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</si>
  <si>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</si>
  <si>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</si>
  <si>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</si>
  <si>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</si>
  <si>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</si>
  <si>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</si>
  <si>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</si>
  <si>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</si>
  <si>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</si>
  <si>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</si>
  <si>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</si>
  <si>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</si>
  <si>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</si>
  <si>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</si>
  <si>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</si>
  <si>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</si>
  <si>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</si>
  <si>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</si>
  <si>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</si>
  <si>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</si>
  <si>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</si>
  <si>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</si>
  <si>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</si>
  <si>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</si>
  <si>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</si>
  <si>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</si>
  <si>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</si>
  <si>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</si>
  <si>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</si>
  <si>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</si>
  <si>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</si>
  <si>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</si>
  <si>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</si>
  <si>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</si>
  <si>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</si>
  <si>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</si>
  <si>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</si>
  <si>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</si>
  <si>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</si>
  <si>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</si>
  <si>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</si>
  <si>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</si>
  <si>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</si>
  <si>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</si>
  <si>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</si>
  <si>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</si>
  <si>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</si>
  <si>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</si>
  <si>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</si>
  <si>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</si>
  <si>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</si>
  <si>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</si>
  <si>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</si>
  <si>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</si>
  <si>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</si>
  <si>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</si>
  <si>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</si>
  <si>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</si>
  <si>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</si>
  <si>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</si>
  <si>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</si>
  <si>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</si>
  <si>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</si>
  <si>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</si>
  <si>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</si>
  <si>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</si>
  <si>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</si>
  <si>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</si>
  <si>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</si>
  <si>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</si>
  <si>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</si>
  <si>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</si>
  <si>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</si>
  <si>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</si>
  <si>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</si>
  <si>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</si>
  <si>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</si>
  <si>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</si>
  <si>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</si>
  <si>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</si>
  <si>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</si>
  <si>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</si>
  <si>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</si>
  <si>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</si>
  <si>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</si>
  <si>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</si>
  <si>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</si>
  <si>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</si>
  <si>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</si>
  <si>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</si>
  <si>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</si>
  <si>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</si>
  <si>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</si>
  <si>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</si>
  <si>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</si>
  <si>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</si>
  <si>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</si>
  <si>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</si>
  <si>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</si>
  <si>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</si>
  <si>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</si>
  <si>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</si>
  <si>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</si>
  <si>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</si>
  <si>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</si>
  <si>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</si>
  <si>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</si>
  <si>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</si>
  <si>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</si>
  <si>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</si>
  <si>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</si>
  <si>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</si>
  <si>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</si>
  <si>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</si>
  <si>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</si>
  <si>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</si>
  <si>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</si>
  <si>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</si>
  <si>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</si>
  <si>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</si>
  <si>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</si>
  <si>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</si>
  <si>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</si>
  <si>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</si>
  <si>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</si>
  <si>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</si>
  <si>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</si>
  <si>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</si>
  <si>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</si>
  <si>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</si>
  <si>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</si>
  <si>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</si>
  <si>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</si>
  <si>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</si>
  <si>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</si>
  <si>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</si>
  <si>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</si>
  <si>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</si>
  <si>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</si>
  <si>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</si>
  <si>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</si>
  <si>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</si>
  <si>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</si>
  <si>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</si>
  <si>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</si>
  <si>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</si>
  <si>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</si>
  <si>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</si>
  <si>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</si>
  <si>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</si>
  <si>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</si>
  <si>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</si>
  <si>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</si>
  <si>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</si>
  <si>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</si>
  <si>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</si>
  <si>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</si>
  <si>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</si>
  <si>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</si>
  <si>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</si>
  <si>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</si>
  <si>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</si>
  <si>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</si>
  <si>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</si>
  <si>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</si>
  <si>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</si>
  <si>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</si>
  <si>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</si>
  <si>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</si>
  <si>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</si>
  <si>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</si>
  <si>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</si>
  <si>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</si>
  <si>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</si>
  <si>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</si>
  <si>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</si>
  <si>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</si>
  <si>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</si>
  <si>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</si>
  <si>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</si>
  <si>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</si>
  <si>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</si>
  <si>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</si>
  <si>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</si>
  <si>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</si>
  <si>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</si>
  <si>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</si>
  <si>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</si>
  <si>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</si>
  <si>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</si>
  <si>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</si>
  <si>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</si>
  <si>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</si>
  <si>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</si>
  <si>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</si>
  <si>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</si>
  <si>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</si>
  <si>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</si>
  <si>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</si>
  <si>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</si>
  <si>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</si>
  <si>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</si>
  <si>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</si>
  <si>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</si>
  <si>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</si>
  <si>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</si>
  <si>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</si>
  <si>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</si>
  <si>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</si>
  <si>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</si>
  <si>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</si>
  <si>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</si>
  <si>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</si>
  <si>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</si>
  <si>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</si>
  <si>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</si>
  <si>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</si>
  <si>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</si>
  <si>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</si>
  <si>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</si>
  <si>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</si>
  <si>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</si>
  <si>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</si>
  <si>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</si>
  <si>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</si>
  <si>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</si>
  <si>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</si>
  <si>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</si>
  <si>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</si>
  <si>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</si>
  <si>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</si>
  <si>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</si>
  <si>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</si>
  <si>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</si>
  <si>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</si>
  <si>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</si>
  <si>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</si>
  <si>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</si>
  <si>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</si>
  <si>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</si>
  <si>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</si>
  <si>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</si>
  <si>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</si>
  <si>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</si>
  <si>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</si>
  <si>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</si>
  <si>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</si>
  <si>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</si>
  <si>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</si>
  <si>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</si>
  <si>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</si>
  <si>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</si>
  <si>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</si>
  <si>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</si>
  <si>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</si>
  <si>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</si>
  <si>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</si>
  <si>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</si>
  <si>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</si>
  <si>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</si>
  <si>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</si>
  <si>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</si>
  <si>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</si>
  <si>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</si>
  <si>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</si>
  <si>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</si>
  <si>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</si>
  <si>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</si>
  <si>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</si>
  <si>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</si>
  <si>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</si>
  <si>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</si>
  <si>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</si>
  <si>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</si>
  <si>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</si>
  <si>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</si>
  <si>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</si>
  <si>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</si>
  <si>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</si>
  <si>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</si>
  <si>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</si>
  <si>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</si>
  <si>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</si>
  <si>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</si>
  <si>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</si>
  <si>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</si>
  <si>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</si>
  <si>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</si>
  <si>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</si>
  <si>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</si>
  <si>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</si>
  <si>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</si>
  <si>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</si>
  <si>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</si>
  <si>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</si>
  <si>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</si>
  <si>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</si>
  <si>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</si>
  <si>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</si>
  <si>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</si>
  <si>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</si>
  <si>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</si>
  <si>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</si>
  <si>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</si>
  <si>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</si>
  <si>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</si>
  <si>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</si>
  <si>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</si>
  <si>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</si>
  <si>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</si>
  <si>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</si>
  <si>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</si>
  <si>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</si>
  <si>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</si>
  <si>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</si>
  <si>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</si>
  <si>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</si>
  <si>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</si>
  <si>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</si>
  <si>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</si>
  <si>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</si>
  <si>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</si>
  <si>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</si>
  <si>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</si>
  <si>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</si>
  <si>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</si>
  <si>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</si>
  <si>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</si>
  <si>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</si>
  <si>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</si>
  <si>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</si>
  <si>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</si>
  <si>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</si>
  <si>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</si>
  <si>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</si>
  <si>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</si>
  <si>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</si>
  <si>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</si>
  <si>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</si>
  <si>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</si>
  <si>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</si>
  <si>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</si>
  <si>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</si>
  <si>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</si>
  <si>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</si>
  <si>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</si>
  <si>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</si>
  <si>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</si>
  <si>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</si>
  <si>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</si>
  <si>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</si>
  <si>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</si>
  <si>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</si>
  <si>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</si>
  <si>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</si>
  <si>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</si>
  <si>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</si>
  <si>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</si>
  <si>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</si>
  <si>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</si>
  <si>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</si>
  <si>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</si>
  <si>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</si>
  <si>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</si>
  <si>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</si>
  <si>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</si>
  <si>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</si>
  <si>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</si>
  <si>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</si>
  <si>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</si>
  <si>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</si>
  <si>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</si>
  <si>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</si>
  <si>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</si>
  <si>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</si>
  <si>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</si>
  <si>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</si>
  <si>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</si>
  <si>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</si>
  <si>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</si>
  <si>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</si>
  <si>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</si>
  <si>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</si>
  <si>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</si>
  <si>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</si>
  <si>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</si>
  <si>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</si>
  <si>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</si>
  <si>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</si>
  <si>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</si>
  <si>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</si>
  <si>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</si>
  <si>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</si>
  <si>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</si>
  <si>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</si>
  <si>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</si>
  <si>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</si>
  <si>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</si>
  <si>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</si>
  <si>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</si>
  <si>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</si>
  <si>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</si>
  <si>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</si>
  <si>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</si>
  <si>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</si>
  <si>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</si>
  <si>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</si>
  <si>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</si>
  <si>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</si>
  <si>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</si>
  <si>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</si>
  <si>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</si>
  <si>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</si>
  <si>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</si>
  <si>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</si>
  <si>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</si>
  <si>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</si>
  <si>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</si>
  <si>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</si>
  <si>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</si>
  <si>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</si>
  <si>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</si>
  <si>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</si>
  <si>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</si>
  <si>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</si>
  <si>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</si>
  <si>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</si>
  <si>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</si>
  <si>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</si>
  <si>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</si>
  <si>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</si>
  <si>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</si>
  <si>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</si>
  <si>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</si>
  <si>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</si>
  <si>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</si>
  <si>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</si>
  <si>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</si>
  <si>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</si>
  <si>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</si>
  <si>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</si>
  <si>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</si>
  <si>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</si>
  <si>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</si>
  <si>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</si>
  <si>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</si>
  <si>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</si>
  <si>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</si>
  <si>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</si>
  <si>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</si>
  <si>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</si>
  <si>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</si>
  <si>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</si>
  <si>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</si>
  <si>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</si>
  <si>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</si>
  <si>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</si>
  <si>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</si>
  <si>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</si>
  <si>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</si>
  <si>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</si>
  <si>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</si>
  <si>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</si>
  <si>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</si>
  <si>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</si>
  <si>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</si>
  <si>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</si>
  <si>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</si>
  <si>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</si>
  <si>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</si>
  <si>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</si>
  <si>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</si>
  <si>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</si>
  <si>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</si>
  <si>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</si>
  <si>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</si>
  <si>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</si>
  <si>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</si>
  <si>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</si>
  <si>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</si>
  <si>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</si>
  <si>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</si>
  <si>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</si>
  <si>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</si>
  <si>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</si>
  <si>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</si>
  <si>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</si>
  <si>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</si>
  <si>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</si>
  <si>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</si>
  <si>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</si>
  <si>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</si>
  <si>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</si>
  <si>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</si>
  <si>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</si>
  <si>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</si>
  <si>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</si>
  <si>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</si>
  <si>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</si>
  <si>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</si>
  <si>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</si>
  <si>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</si>
  <si>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</si>
  <si>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</si>
  <si>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</si>
  <si>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</si>
  <si>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</si>
  <si>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</si>
  <si>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</si>
  <si>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</si>
  <si>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</si>
  <si>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</si>
  <si>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</si>
  <si>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</si>
  <si>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</si>
  <si>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</si>
  <si>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</si>
  <si>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</si>
  <si>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</si>
  <si>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</si>
  <si>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</si>
  <si>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</si>
  <si>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</si>
  <si>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</si>
  <si>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</si>
  <si>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</si>
  <si>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</si>
  <si>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</si>
  <si>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</si>
  <si>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</si>
  <si>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</si>
  <si>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</si>
  <si>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</si>
  <si>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</si>
  <si>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</si>
  <si>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</si>
  <si>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</si>
  <si>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</si>
  <si>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</si>
  <si>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</si>
  <si>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</si>
  <si>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</si>
  <si>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</si>
  <si>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</si>
  <si>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</si>
  <si>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</si>
  <si>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</si>
  <si>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</si>
  <si>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</si>
  <si>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</si>
  <si>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</si>
  <si>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</si>
  <si>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</si>
  <si>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</si>
  <si>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</si>
  <si>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</si>
  <si>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</si>
  <si>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</si>
  <si>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</si>
  <si>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</si>
  <si>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</si>
  <si>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</si>
  <si>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</si>
  <si>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</si>
  <si>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</si>
  <si>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</si>
  <si>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</si>
  <si>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</si>
  <si>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</si>
  <si>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</si>
  <si>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</si>
  <si>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</si>
  <si>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</si>
  <si>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</si>
  <si>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</si>
  <si>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</si>
  <si>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</si>
  <si>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</si>
  <si>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</si>
  <si>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</si>
  <si>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</si>
  <si>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</si>
  <si>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</si>
  <si>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</si>
  <si>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</si>
  <si>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</si>
  <si>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</si>
  <si>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</si>
  <si>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</si>
  <si>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</si>
  <si>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</si>
  <si>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</si>
  <si>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</si>
  <si>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</si>
  <si>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</si>
  <si>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</si>
  <si>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</si>
  <si>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</si>
  <si>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</si>
  <si>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</si>
  <si>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</si>
  <si>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</si>
  <si>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</si>
  <si>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</si>
  <si>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</si>
  <si>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</si>
  <si>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</si>
  <si>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</si>
  <si>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</si>
  <si>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</si>
  <si>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</si>
  <si>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</si>
  <si>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</si>
  <si>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</si>
  <si>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</si>
  <si>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</si>
  <si>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</si>
  <si>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</si>
  <si>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</si>
  <si>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</si>
  <si>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</si>
  <si>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</si>
  <si>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</si>
  <si>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</si>
  <si>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</si>
  <si>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</si>
  <si>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</si>
  <si>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</si>
  <si>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</si>
  <si>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</si>
  <si>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</si>
  <si>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</si>
  <si>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</si>
  <si>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</si>
  <si>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</si>
  <si>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</si>
  <si>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</si>
  <si>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</si>
  <si>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</si>
  <si>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</si>
  <si>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</si>
  <si>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</si>
  <si>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</si>
  <si>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</si>
  <si>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</si>
  <si>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</si>
  <si>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</si>
  <si>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</si>
  <si>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</si>
  <si>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</si>
  <si>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</si>
  <si>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</si>
  <si>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</si>
  <si>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</si>
  <si>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</si>
  <si>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</si>
  <si>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</si>
  <si>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</si>
  <si>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</si>
  <si>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</si>
  <si>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</si>
  <si>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</si>
  <si>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</si>
  <si>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</si>
  <si>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</si>
  <si>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</si>
  <si>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</si>
  <si>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</si>
  <si>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</si>
  <si>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</si>
  <si>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</si>
  <si>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</si>
  <si>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</si>
  <si>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</si>
  <si>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</si>
  <si>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</si>
  <si>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</si>
  <si>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</si>
  <si>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</si>
  <si>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</si>
  <si>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</si>
  <si>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</si>
  <si>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</si>
  <si>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</si>
  <si>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</si>
  <si>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</si>
  <si>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</si>
  <si>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</si>
  <si>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</si>
  <si>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</si>
  <si>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</si>
  <si>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</si>
  <si>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</si>
  <si>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</si>
  <si>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</si>
  <si>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</si>
  <si>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</si>
  <si>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</si>
  <si>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</si>
  <si>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</si>
  <si>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</si>
  <si>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</si>
  <si>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</si>
  <si>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</si>
  <si>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</si>
  <si>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</si>
  <si>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</si>
  <si>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</si>
  <si>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</si>
  <si>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</si>
  <si>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</si>
  <si>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</si>
  <si>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</si>
  <si>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</si>
  <si>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</si>
  <si>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</si>
  <si>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</si>
  <si>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</si>
  <si>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</si>
  <si>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</si>
  <si>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</si>
  <si>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</si>
  <si>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</si>
  <si>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</si>
  <si>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</si>
  <si>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</si>
  <si>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</si>
  <si>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</si>
  <si>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</si>
  <si>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</si>
  <si>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</si>
  <si>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</si>
  <si>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</si>
  <si>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</si>
  <si>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</si>
  <si>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</si>
  <si>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</si>
  <si>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</si>
  <si>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</si>
  <si>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</si>
  <si>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</si>
  <si>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</si>
  <si>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</si>
  <si>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</si>
  <si>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</si>
  <si>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</si>
  <si>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</si>
  <si>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</si>
  <si>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</si>
  <si>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</si>
  <si>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</si>
  <si>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</si>
  <si>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</si>
  <si>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</si>
  <si>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</si>
  <si>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</si>
  <si>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</si>
  <si>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</si>
  <si>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</si>
  <si>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</si>
  <si>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</si>
  <si>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</si>
  <si>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</si>
  <si>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</si>
  <si>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</si>
  <si>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</si>
  <si>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</si>
  <si>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</si>
  <si>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</si>
  <si>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</si>
  <si>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</si>
  <si>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</si>
  <si>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</si>
  <si>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</si>
  <si>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</si>
  <si>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</si>
  <si>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</si>
  <si>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</si>
  <si>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</si>
  <si>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</si>
  <si>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</si>
  <si>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</si>
  <si>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</si>
  <si>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</si>
  <si>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</si>
  <si>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</si>
  <si>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</si>
  <si>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</si>
  <si>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</si>
  <si>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</si>
  <si>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</si>
  <si>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</si>
  <si>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</si>
  <si>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</si>
  <si>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</si>
  <si>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</si>
  <si>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</si>
  <si>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</si>
  <si>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</si>
  <si>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</si>
  <si>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</si>
  <si>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</si>
  <si>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</si>
  <si>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</si>
  <si>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</si>
  <si>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</si>
  <si>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</si>
  <si>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</si>
  <si>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</si>
  <si>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</si>
  <si>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</si>
  <si>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</si>
  <si>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</si>
  <si>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</si>
  <si>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</si>
  <si>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</si>
  <si>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</si>
  <si>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</si>
  <si>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</si>
  <si>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</si>
  <si>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</si>
  <si>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</si>
  <si>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</si>
  <si>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</si>
  <si>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</si>
  <si>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</si>
  <si>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</si>
  <si>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</si>
  <si>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</si>
  <si>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</si>
  <si>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</si>
  <si>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</si>
  <si>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</si>
  <si>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</si>
  <si>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</si>
  <si>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</si>
  <si>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</si>
  <si>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</si>
  <si>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</si>
  <si>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</si>
  <si>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</si>
  <si>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</si>
  <si>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</si>
  <si>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</si>
  <si>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</si>
  <si>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</si>
  <si>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</si>
  <si>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</si>
  <si>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</si>
  <si>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</si>
  <si>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</si>
  <si>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</si>
  <si>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</si>
  <si>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</si>
  <si>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</si>
  <si>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</si>
  <si>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</si>
  <si>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</si>
  <si>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</si>
  <si>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</si>
  <si>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</si>
  <si>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</si>
  <si>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</si>
  <si>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</si>
  <si>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</si>
  <si>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</si>
  <si>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</si>
  <si>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</si>
  <si>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</si>
  <si>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</si>
  <si>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</si>
  <si>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</si>
  <si>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</si>
  <si>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</si>
  <si>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</si>
  <si>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</si>
  <si>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</si>
  <si>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</si>
  <si>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</si>
  <si>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</si>
  <si>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</si>
  <si>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</si>
  <si>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</si>
  <si>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</si>
  <si>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</si>
  <si>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</si>
  <si>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</si>
  <si>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</si>
  <si>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</si>
  <si>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</si>
  <si>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</si>
  <si>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</si>
  <si>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</si>
  <si>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</si>
  <si>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</si>
  <si>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</si>
  <si>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</si>
  <si>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</si>
  <si>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</si>
  <si>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</si>
  <si>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</si>
  <si>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</si>
  <si>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</si>
  <si>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</si>
  <si>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</si>
  <si>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</si>
  <si>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</si>
  <si>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</si>
  <si>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</si>
  <si>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</si>
  <si>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</si>
  <si>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</si>
  <si>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</si>
  <si>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</si>
  <si>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</si>
  <si>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</si>
  <si>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</si>
  <si>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</si>
  <si>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</si>
  <si>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</si>
  <si>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</si>
  <si>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</si>
  <si>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</si>
  <si>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</si>
  <si>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</si>
  <si>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</si>
  <si>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</si>
  <si>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</si>
  <si>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</si>
  <si>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</si>
  <si>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</si>
  <si>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</si>
  <si>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</si>
  <si>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</si>
  <si>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</si>
  <si>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</si>
  <si>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</si>
  <si>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</si>
  <si>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</si>
  <si>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</si>
  <si>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</si>
  <si>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</si>
  <si>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</si>
  <si>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</si>
  <si>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</si>
  <si>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</si>
  <si>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</si>
  <si>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</si>
  <si>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</si>
  <si>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</si>
  <si>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</si>
  <si>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</si>
  <si>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</si>
  <si>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</si>
  <si>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</si>
  <si>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</si>
  <si>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</si>
  <si>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</si>
  <si>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</si>
  <si>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</si>
  <si>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</si>
  <si>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</si>
  <si>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</si>
  <si>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</si>
  <si>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</si>
  <si>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</si>
  <si>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</si>
  <si>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</si>
  <si>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</si>
  <si>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</si>
  <si>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</si>
  <si>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</si>
  <si>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</si>
  <si>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</si>
  <si>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</si>
  <si>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</si>
  <si>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</si>
  <si>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</si>
  <si>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</si>
  <si>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</si>
  <si>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</si>
  <si>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</si>
  <si>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</si>
  <si>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</si>
  <si>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</si>
  <si>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</si>
  <si>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</si>
  <si>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</si>
  <si>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</si>
  <si>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</si>
  <si>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</si>
  <si>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</si>
  <si>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</si>
  <si>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</si>
  <si>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</si>
  <si>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</si>
  <si>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</si>
  <si>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</si>
  <si>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</si>
  <si>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</si>
  <si>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</si>
  <si>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</si>
  <si>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</si>
  <si>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</si>
  <si>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</si>
  <si>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</si>
  <si>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</si>
  <si>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</si>
  <si>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</si>
  <si>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</si>
  <si>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</si>
  <si>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</si>
  <si>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</si>
  <si>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</si>
  <si>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</si>
  <si>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</si>
  <si>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</si>
  <si>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</si>
  <si>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</si>
  <si>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</si>
  <si>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</si>
  <si>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</si>
  <si>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</si>
  <si>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</si>
  <si>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</si>
  <si>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</si>
  <si>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</si>
  <si>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</si>
  <si>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</si>
  <si>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</si>
  <si>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</si>
  <si>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</si>
  <si>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</si>
  <si>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</si>
  <si>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</si>
  <si>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</si>
  <si>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</si>
  <si>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</si>
  <si>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</si>
  <si>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</si>
  <si>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</si>
  <si>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</si>
  <si>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</si>
  <si>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</si>
  <si>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</si>
  <si>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</si>
  <si>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</si>
  <si>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</si>
  <si>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</si>
  <si>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</si>
  <si>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</si>
  <si>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</si>
  <si>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</si>
  <si>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</si>
  <si>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</si>
  <si>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</si>
  <si>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</si>
  <si>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</si>
  <si>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</si>
  <si>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</si>
  <si>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</si>
  <si>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</si>
  <si>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</si>
  <si>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</si>
  <si>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</si>
  <si>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</si>
  <si>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</si>
  <si>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</si>
  <si>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</si>
  <si>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</si>
  <si>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</si>
  <si>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</si>
  <si>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</si>
  <si>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</si>
  <si>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</si>
  <si>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</si>
  <si>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</si>
  <si>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</si>
  <si>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</si>
  <si>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</si>
  <si>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</si>
  <si>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</si>
  <si>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</si>
  <si>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</si>
  <si>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</si>
  <si>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</si>
  <si>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</si>
  <si>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</si>
  <si>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</si>
  <si>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</si>
  <si>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</si>
  <si>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</si>
  <si>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</si>
  <si>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</si>
  <si>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</si>
  <si>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</si>
  <si>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</si>
  <si>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</si>
  <si>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</si>
  <si>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</si>
  <si>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</si>
  <si>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</si>
  <si>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</si>
  <si>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</si>
  <si>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</si>
  <si>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</si>
  <si>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</si>
  <si>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</si>
  <si>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</si>
  <si>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</si>
  <si>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</si>
  <si>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</si>
  <si>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</si>
  <si>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</si>
  <si>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</si>
  <si>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</si>
  <si>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</si>
  <si>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</si>
  <si>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</si>
  <si>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</si>
  <si>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</si>
  <si>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</si>
  <si>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</si>
  <si>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</si>
  <si>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</si>
  <si>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</si>
  <si>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</si>
  <si>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</si>
  <si>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</si>
  <si>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</si>
  <si>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</si>
  <si>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</si>
  <si>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</si>
  <si>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</si>
  <si>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</si>
  <si>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</si>
  <si>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</si>
  <si>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</si>
  <si>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</si>
  <si>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</si>
  <si>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</si>
  <si>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</si>
  <si>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</si>
  <si>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</si>
  <si>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</si>
  <si>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</si>
  <si>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</si>
  <si>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</si>
  <si>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</si>
  <si>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</si>
  <si>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</si>
  <si>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</si>
  <si>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</si>
  <si>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</si>
  <si>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</si>
  <si>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</si>
  <si>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</si>
  <si>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</si>
  <si>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</si>
  <si>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</si>
  <si>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</si>
  <si>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</si>
  <si>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</si>
  <si>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</si>
  <si>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</si>
  <si>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</si>
  <si>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</si>
  <si>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</si>
  <si>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</si>
  <si>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</si>
  <si>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</si>
  <si>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</si>
  <si>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</si>
  <si>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</si>
  <si>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</si>
  <si>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</si>
  <si>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</si>
  <si>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</si>
  <si>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</si>
  <si>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</si>
  <si>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</si>
  <si>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</si>
  <si>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</si>
  <si>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</si>
  <si>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</si>
  <si>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</si>
  <si>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</si>
  <si>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</si>
  <si>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</si>
  <si>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</si>
  <si>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</si>
  <si>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</si>
  <si>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</si>
  <si>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</si>
  <si>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</si>
  <si>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</si>
  <si>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</si>
  <si>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</si>
  <si>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</si>
  <si>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</si>
  <si>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</si>
  <si>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</si>
  <si>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</si>
  <si>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</si>
  <si>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</si>
  <si>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</si>
  <si>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</si>
  <si>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</si>
  <si>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</si>
  <si>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</si>
  <si>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</si>
  <si>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</si>
  <si>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</si>
  <si>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</si>
  <si>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</si>
  <si>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</si>
  <si>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</si>
  <si>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</si>
  <si>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</si>
  <si>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</si>
  <si>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</si>
  <si>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</si>
  <si>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</si>
  <si>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</si>
  <si>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</si>
  <si>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</si>
  <si>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</si>
  <si>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</si>
  <si>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</si>
  <si>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</si>
  <si>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</si>
  <si>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</si>
  <si>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</si>
  <si>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</si>
  <si>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</si>
  <si>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</si>
  <si>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</si>
  <si>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</si>
  <si>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</si>
  <si>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</si>
  <si>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</si>
  <si>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</si>
  <si>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</si>
  <si>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</si>
  <si>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</si>
  <si>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</si>
  <si>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</si>
  <si>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</si>
  <si>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</si>
  <si>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</si>
  <si>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</si>
  <si>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</si>
  <si>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</si>
  <si>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</si>
  <si>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</si>
  <si>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</si>
  <si>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</si>
  <si>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</si>
  <si>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</si>
  <si>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</si>
  <si>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</si>
  <si>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</si>
  <si>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</si>
  <si>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</si>
  <si>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</si>
  <si>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</si>
  <si>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</si>
  <si>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</si>
  <si>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</si>
  <si>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</si>
  <si>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</si>
  <si>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</si>
  <si>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</si>
  <si>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</si>
  <si>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</si>
  <si>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</si>
  <si>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</si>
  <si>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</si>
  <si>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</si>
  <si>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</si>
  <si>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</si>
  <si>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</si>
  <si>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</si>
  <si>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</si>
  <si>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</si>
  <si>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</si>
  <si>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</si>
  <si>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</si>
  <si>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</si>
  <si>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</si>
  <si>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</si>
  <si>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</si>
  <si>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</si>
  <si>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</si>
  <si>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</si>
  <si>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</si>
  <si>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</si>
  <si>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</si>
  <si>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</si>
  <si>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</si>
  <si>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</si>
  <si>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</si>
  <si>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</si>
  <si>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</si>
  <si>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</si>
  <si>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</si>
  <si>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</si>
  <si>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</si>
  <si>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</si>
  <si>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</si>
  <si>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</si>
  <si>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</si>
  <si>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</si>
  <si>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</si>
  <si>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</si>
  <si>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</si>
  <si>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</si>
  <si>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</si>
  <si>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</si>
  <si>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</si>
  <si>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</si>
  <si>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</si>
  <si>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</si>
  <si>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</si>
  <si>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</si>
  <si>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</si>
  <si>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</si>
  <si>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</si>
  <si>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</si>
  <si>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</si>
  <si>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</si>
  <si>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</si>
  <si>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</si>
  <si>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</si>
  <si>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</si>
  <si>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</si>
  <si>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</si>
  <si>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</si>
  <si>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</si>
  <si>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</si>
  <si>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</si>
  <si>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</si>
  <si>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</si>
  <si>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</si>
  <si>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</si>
  <si>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</si>
  <si>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</si>
  <si>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</si>
  <si>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</si>
  <si>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</si>
  <si>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</si>
  <si>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</si>
  <si>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</si>
  <si>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</si>
  <si>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</si>
  <si>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</si>
  <si>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</si>
  <si>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</si>
  <si>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</si>
  <si>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</si>
  <si>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</si>
  <si>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</si>
  <si>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</si>
  <si>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</si>
  <si>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</si>
  <si>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</si>
  <si>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</si>
  <si>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</si>
  <si>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</si>
  <si>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</si>
  <si>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</si>
  <si>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</si>
  <si>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</si>
  <si>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</si>
  <si>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</si>
  <si>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</si>
  <si>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</si>
  <si>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</si>
  <si>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</si>
  <si>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</si>
  <si>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</si>
  <si>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</si>
  <si>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</si>
  <si>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</si>
  <si>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</si>
  <si>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</si>
  <si>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</si>
  <si>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</si>
  <si>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</si>
  <si>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</si>
  <si>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</si>
  <si>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</si>
  <si>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</si>
  <si>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</si>
  <si>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</si>
  <si>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</si>
  <si>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</si>
  <si>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</si>
  <si>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</si>
  <si>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</si>
  <si>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</si>
  <si>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</si>
  <si>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</si>
  <si>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</si>
  <si>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</si>
  <si>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</si>
  <si>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</si>
  <si>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</si>
  <si>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</si>
  <si>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</si>
  <si>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</si>
  <si>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</si>
  <si>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</si>
  <si>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</si>
  <si>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</si>
  <si>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</si>
  <si>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</si>
  <si>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</si>
  <si>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</si>
  <si>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</si>
  <si>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</si>
  <si>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</si>
  <si>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</si>
  <si>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</si>
  <si>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</si>
  <si>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</si>
  <si>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</si>
  <si>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</si>
  <si>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</si>
  <si>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</si>
  <si>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</si>
  <si>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</si>
  <si>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</si>
  <si>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</si>
  <si>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</si>
  <si>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</si>
  <si>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</si>
  <si>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</si>
  <si>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</si>
  <si>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</si>
  <si>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</si>
  <si>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</si>
  <si>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</si>
  <si>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</si>
  <si>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</si>
  <si>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</si>
  <si>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</si>
  <si>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</si>
  <si>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</si>
  <si>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</si>
  <si>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</si>
  <si>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</si>
  <si>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</si>
  <si>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</si>
  <si>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</si>
  <si>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</si>
  <si>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</si>
  <si>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</si>
  <si>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</si>
  <si>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</si>
  <si>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</si>
  <si>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</si>
  <si>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</si>
  <si>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</si>
  <si>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</si>
  <si>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</si>
  <si>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</si>
  <si>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</si>
  <si>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</si>
  <si>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</si>
  <si>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</si>
  <si>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</si>
  <si>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</si>
  <si>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</si>
  <si>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</si>
  <si>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</si>
  <si>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</si>
  <si>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</si>
  <si>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</si>
  <si>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</si>
  <si>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</si>
  <si>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</si>
  <si>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</si>
  <si>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</si>
  <si>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</si>
  <si>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</si>
  <si>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</si>
  <si>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</si>
  <si>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</si>
  <si>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</si>
  <si>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</si>
  <si>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</si>
  <si>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</si>
  <si>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</si>
  <si>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</si>
  <si>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</si>
  <si>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</si>
  <si>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</si>
  <si>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</si>
  <si>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</si>
  <si>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</si>
  <si>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</si>
  <si>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</si>
  <si>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</si>
  <si>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</si>
  <si>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</si>
  <si>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</si>
  <si>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</si>
  <si>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</si>
  <si>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</si>
  <si>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</si>
  <si>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</si>
  <si>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</si>
  <si>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</si>
  <si>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</si>
  <si>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</si>
  <si>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</si>
  <si>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</si>
  <si>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</si>
  <si>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</si>
  <si>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</si>
  <si>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</si>
  <si>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</si>
  <si>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</si>
  <si>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</si>
  <si>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</si>
  <si>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</si>
  <si>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</si>
  <si>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</si>
  <si>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</si>
  <si>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</si>
  <si>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</si>
  <si>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</si>
  <si>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</si>
  <si>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</si>
  <si>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</si>
  <si>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</si>
  <si>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</si>
  <si>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</si>
  <si>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</si>
  <si>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</si>
  <si>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</si>
  <si>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</si>
  <si>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</si>
  <si>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</si>
  <si>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</si>
  <si>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</si>
  <si>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</si>
  <si>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</si>
  <si>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</si>
  <si>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</si>
  <si>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</si>
  <si>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</si>
  <si>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</si>
  <si>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</si>
  <si>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</si>
  <si>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</si>
  <si>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</si>
  <si>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</si>
  <si>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</si>
  <si>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</si>
  <si>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</si>
  <si>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</si>
  <si>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</si>
  <si>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</si>
  <si>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</si>
  <si>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</si>
  <si>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</si>
  <si>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</si>
  <si>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</si>
  <si>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</si>
  <si>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</si>
  <si>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</si>
  <si>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</si>
  <si>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</si>
  <si>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</si>
  <si>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</si>
  <si>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</si>
  <si>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</si>
  <si>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</si>
  <si>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</si>
  <si>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</si>
  <si>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</si>
  <si>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</si>
  <si>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</si>
  <si>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</si>
  <si>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</si>
  <si>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</si>
  <si>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</si>
  <si>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</si>
  <si>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</si>
  <si>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</si>
  <si>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</si>
  <si>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</si>
  <si>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</si>
  <si>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</si>
  <si>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</si>
  <si>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</si>
  <si>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</si>
  <si>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</si>
  <si>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</si>
  <si>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</si>
  <si>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</si>
  <si>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</si>
  <si>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</si>
  <si>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</si>
  <si>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</si>
  <si>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</si>
  <si>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</si>
  <si>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</si>
  <si>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</si>
  <si>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</si>
  <si>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</si>
  <si>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</si>
  <si>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</si>
  <si>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</si>
  <si>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</si>
  <si>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</si>
  <si>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</si>
  <si>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</si>
  <si>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</si>
  <si>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</si>
  <si>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</si>
  <si>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</si>
  <si>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</si>
  <si>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</si>
  <si>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</si>
  <si>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</si>
  <si>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</si>
  <si>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</si>
  <si>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</si>
  <si>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</si>
  <si>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</si>
  <si>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</si>
  <si>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</si>
  <si>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</si>
  <si>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</si>
  <si>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</si>
  <si>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</si>
  <si>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</si>
  <si>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</si>
  <si>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</si>
  <si>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</si>
  <si>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</si>
  <si>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</si>
  <si>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</si>
  <si>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</si>
  <si>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</si>
  <si>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</si>
  <si>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</si>
  <si>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</si>
  <si>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</si>
  <si>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</si>
  <si>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</si>
  <si>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</si>
  <si>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</si>
  <si>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</si>
  <si>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</si>
  <si>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</si>
  <si>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</si>
  <si>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</si>
  <si>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</si>
  <si>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</si>
  <si>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</si>
  <si>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</si>
  <si>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</si>
  <si>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</si>
  <si>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</si>
  <si>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</si>
  <si>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</si>
  <si>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</si>
  <si>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</si>
  <si>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</si>
  <si>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</si>
  <si>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</si>
  <si>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</si>
  <si>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</si>
  <si>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</si>
  <si>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</si>
  <si>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</si>
  <si>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</si>
  <si>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</si>
  <si>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</si>
  <si>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</si>
  <si>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</si>
  <si>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</si>
  <si>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</si>
  <si>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</si>
  <si>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</si>
  <si>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</si>
  <si>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</si>
  <si>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</si>
  <si>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</si>
  <si>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</si>
  <si>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</si>
  <si>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</si>
  <si>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</si>
  <si>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</si>
  <si>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</si>
  <si>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</si>
  <si>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</si>
  <si>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</si>
  <si>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</si>
  <si>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</si>
  <si>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</si>
  <si>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</si>
  <si>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</si>
  <si>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</si>
  <si>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</si>
  <si>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</si>
  <si>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</si>
  <si>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</si>
  <si>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</si>
  <si>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</si>
  <si>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</si>
  <si>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</si>
  <si>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</si>
  <si>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</si>
  <si>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</si>
  <si>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</si>
  <si>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</si>
  <si>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</si>
  <si>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</si>
  <si>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</si>
  <si>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</si>
  <si>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</si>
  <si>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</si>
  <si>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</si>
  <si>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</si>
  <si>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</si>
  <si>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</si>
  <si>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</si>
  <si>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</si>
  <si>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</si>
  <si>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</si>
  <si>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</si>
  <si>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</si>
  <si>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</si>
  <si>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</si>
  <si>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</si>
  <si>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</si>
  <si>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</si>
  <si>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</si>
  <si>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</si>
  <si>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</si>
  <si>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</si>
  <si>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</si>
  <si>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</si>
  <si>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</si>
  <si>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</si>
  <si>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</si>
  <si>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</si>
  <si>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</si>
  <si>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</si>
  <si>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</si>
  <si>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</si>
  <si>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</si>
  <si>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</si>
  <si>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</si>
  <si>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</si>
  <si>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</si>
  <si>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</si>
  <si>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</si>
  <si>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</si>
  <si>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</si>
  <si>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</si>
  <si>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</si>
  <si>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</si>
  <si>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</si>
  <si>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</si>
  <si>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</si>
  <si>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</si>
  <si>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</si>
  <si>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</si>
  <si>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</si>
  <si>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</si>
  <si>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</si>
  <si>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</si>
  <si>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</si>
  <si>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</si>
  <si>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</si>
  <si>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</si>
  <si>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</si>
  <si>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</si>
  <si>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</si>
  <si>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</si>
  <si>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</si>
  <si>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</si>
  <si>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</si>
  <si>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</si>
  <si>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</si>
  <si>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</si>
  <si>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</si>
  <si>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</si>
  <si>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</si>
  <si>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</si>
  <si>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</si>
  <si>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</si>
  <si>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</si>
  <si>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</si>
  <si>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</si>
  <si>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</si>
  <si>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</si>
  <si>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</si>
  <si>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</si>
  <si>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</si>
  <si>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</si>
  <si>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</si>
  <si>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</si>
  <si>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</si>
  <si>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</si>
  <si>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</si>
  <si>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</si>
  <si>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</si>
  <si>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</si>
  <si>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</si>
  <si>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</si>
  <si>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</si>
  <si>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</si>
  <si>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</si>
  <si>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</si>
  <si>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</si>
  <si>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</si>
  <si>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</si>
  <si>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</si>
  <si>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</si>
  <si>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</si>
  <si>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</si>
  <si>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</si>
  <si>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</si>
  <si>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</si>
  <si>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</si>
  <si>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</si>
  <si>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</si>
  <si>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</si>
  <si>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</si>
  <si>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</si>
  <si>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</si>
  <si>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</si>
  <si>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</si>
  <si>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</si>
  <si>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</si>
  <si>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</si>
  <si>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</si>
  <si>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</si>
  <si>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</si>
  <si>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</si>
  <si>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</si>
  <si>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</si>
  <si>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</si>
  <si>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</si>
  <si>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</si>
  <si>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</si>
  <si>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</si>
  <si>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</si>
  <si>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</si>
  <si>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</si>
  <si>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</si>
  <si>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</si>
  <si>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</si>
  <si>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</si>
  <si>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</si>
  <si>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</si>
  <si>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</si>
  <si>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</si>
  <si>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</si>
  <si>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</si>
  <si>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</si>
  <si>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</si>
  <si>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</si>
  <si>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</si>
  <si>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</si>
  <si>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</si>
  <si>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</si>
  <si>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</si>
  <si>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</si>
  <si>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</si>
  <si>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</si>
  <si>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</si>
  <si>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</si>
  <si>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</si>
  <si>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</si>
  <si>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</si>
  <si>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</si>
  <si>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</si>
  <si>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</si>
  <si>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</si>
  <si>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</si>
  <si>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</si>
  <si>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</si>
  <si>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</si>
  <si>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</si>
  <si>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</si>
  <si>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</si>
  <si>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</si>
  <si>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</si>
  <si>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</si>
  <si>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</si>
  <si>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</si>
  <si>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</si>
  <si>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</si>
  <si>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</si>
  <si>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</si>
  <si>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</si>
  <si>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</si>
  <si>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</si>
  <si>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</si>
  <si>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</si>
  <si>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</si>
  <si>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</si>
  <si>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</si>
  <si>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</si>
  <si>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</si>
  <si>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</si>
  <si>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</si>
  <si>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</si>
  <si>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</si>
  <si>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</si>
  <si>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</si>
  <si>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</si>
  <si>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</si>
  <si>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</si>
  <si>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</si>
  <si>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</si>
  <si>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</si>
  <si>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</si>
  <si>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</si>
  <si>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</si>
  <si>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</si>
  <si>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</si>
  <si>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</si>
  <si>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</si>
  <si>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</si>
  <si>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</si>
  <si>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</si>
  <si>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</si>
  <si>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</si>
  <si>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</si>
  <si>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</si>
  <si>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</si>
  <si>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</si>
  <si>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</si>
  <si>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</si>
  <si>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</si>
  <si>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</si>
  <si>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</si>
  <si>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</si>
  <si>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</si>
  <si>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</si>
  <si>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</si>
  <si>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</si>
  <si>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</si>
  <si>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</si>
  <si>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</si>
  <si>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</si>
  <si>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</si>
  <si>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</si>
  <si>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</si>
  <si>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</si>
  <si>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</si>
  <si>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</si>
  <si>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</si>
  <si>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</si>
  <si>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</si>
  <si>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</si>
  <si>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</si>
  <si>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</si>
  <si>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</si>
  <si>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</si>
  <si>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</si>
  <si>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</si>
  <si>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</si>
  <si>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</si>
  <si>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</si>
  <si>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</si>
  <si>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</si>
  <si>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</si>
  <si>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</si>
  <si>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</si>
  <si>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</si>
  <si>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</si>
  <si>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</si>
  <si>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</si>
  <si>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</si>
  <si>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</si>
  <si>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</si>
  <si>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</si>
  <si>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</si>
  <si>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</si>
  <si>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</si>
  <si>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</si>
  <si>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</si>
  <si>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</si>
  <si>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</si>
  <si>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</si>
  <si>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</si>
  <si>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</si>
  <si>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</si>
  <si>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</si>
  <si>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</si>
  <si>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</si>
  <si>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</si>
  <si>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</si>
  <si>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</si>
  <si>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</si>
  <si>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</si>
  <si>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</si>
  <si>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</si>
  <si>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</si>
  <si>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</si>
  <si>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</si>
  <si>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</si>
  <si>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</si>
  <si>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</si>
  <si>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</si>
  <si>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</si>
  <si>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</si>
  <si>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</si>
  <si>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</si>
  <si>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</si>
  <si>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</si>
  <si>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</si>
  <si>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</si>
  <si>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</si>
  <si>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</si>
  <si>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</si>
  <si>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</si>
  <si>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</si>
  <si>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</si>
  <si>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</si>
  <si>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</si>
  <si>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</si>
  <si>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</si>
  <si>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</si>
  <si>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</si>
  <si>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</si>
  <si>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</si>
  <si>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</si>
  <si>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</si>
  <si>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</si>
  <si>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</si>
  <si>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</si>
  <si>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</si>
  <si>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</si>
  <si>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</si>
  <si>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</si>
  <si>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</si>
  <si>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</si>
  <si>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</si>
  <si>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</si>
  <si>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</si>
  <si>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</si>
  <si>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</si>
  <si>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</si>
  <si>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</si>
  <si>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</si>
  <si>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</si>
  <si>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</si>
  <si>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</si>
  <si>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</si>
  <si>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</si>
  <si>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</si>
  <si>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</si>
  <si>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</si>
  <si>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</si>
  <si>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</si>
  <si>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</si>
  <si>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</si>
  <si>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</si>
  <si>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</si>
  <si>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</si>
  <si>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</si>
  <si>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</si>
  <si>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</si>
  <si>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</si>
  <si>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</si>
  <si>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</si>
  <si>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</si>
  <si>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</si>
  <si>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</si>
  <si>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</si>
  <si>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</si>
  <si>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</si>
  <si>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</si>
  <si>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</si>
  <si>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</si>
  <si>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</si>
  <si>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</si>
  <si>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</si>
  <si>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</si>
  <si>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</si>
  <si>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</si>
  <si>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</si>
  <si>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</si>
  <si>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</si>
  <si>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</si>
  <si>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</si>
  <si>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</si>
  <si>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</si>
  <si>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</si>
  <si>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</si>
  <si>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</si>
  <si>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</si>
  <si>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</si>
  <si>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</si>
  <si>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</si>
  <si>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</si>
  <si>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</si>
  <si>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</si>
  <si>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</si>
  <si>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</si>
  <si>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</si>
  <si>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</si>
  <si>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</si>
  <si>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</si>
  <si>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</si>
  <si>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</si>
  <si>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</si>
  <si>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</si>
  <si>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</si>
  <si>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</si>
  <si>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</si>
  <si>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</si>
  <si>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</si>
  <si>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</si>
  <si>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</si>
  <si>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</si>
  <si>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</si>
  <si>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</si>
  <si>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</si>
  <si>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</si>
  <si>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</si>
  <si>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</si>
  <si>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</si>
  <si>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</si>
  <si>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</si>
  <si>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</si>
  <si>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</si>
  <si>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</si>
  <si>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</si>
  <si>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</si>
  <si>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</si>
  <si>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</si>
  <si>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</si>
  <si>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</si>
  <si>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</si>
  <si>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</si>
  <si>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</si>
  <si>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</si>
  <si>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</si>
  <si>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</si>
  <si>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</si>
  <si>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</si>
  <si>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</si>
  <si>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</si>
  <si>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</si>
  <si>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</si>
  <si>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</si>
  <si>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</si>
  <si>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</si>
  <si>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</si>
  <si>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</si>
  <si>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</si>
  <si>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</si>
  <si>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</si>
  <si>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</si>
  <si>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</si>
  <si>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</si>
  <si>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</si>
  <si>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</si>
  <si>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</si>
  <si>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</si>
  <si>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</si>
  <si>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</si>
  <si>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</si>
  <si>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</si>
  <si>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</si>
  <si>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</si>
  <si>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</si>
  <si>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</si>
  <si>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</si>
  <si>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</si>
  <si>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</si>
  <si>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</si>
  <si>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</si>
  <si>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</si>
  <si>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</si>
  <si>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</si>
  <si>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</si>
  <si>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</si>
  <si>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</si>
  <si>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</si>
  <si>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</si>
  <si>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</si>
  <si>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</si>
  <si>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</si>
  <si>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</si>
  <si>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</si>
  <si>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</si>
  <si>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</si>
  <si>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</si>
  <si>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</si>
  <si>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</si>
  <si>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</si>
  <si>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</si>
  <si>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</si>
  <si>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</si>
  <si>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</si>
  <si>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</si>
  <si>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</si>
  <si>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</si>
  <si>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</si>
  <si>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</si>
  <si>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</si>
  <si>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</si>
  <si>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</si>
  <si>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</si>
  <si>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</si>
  <si>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</si>
  <si>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</si>
  <si>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</si>
  <si>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</si>
  <si>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</si>
  <si>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</si>
  <si>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</si>
  <si>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</si>
  <si>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</si>
  <si>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</si>
  <si>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</si>
  <si>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</si>
  <si>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</si>
  <si>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</si>
  <si>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</si>
  <si>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</si>
  <si>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</si>
  <si>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</si>
  <si>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</si>
  <si>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</si>
  <si>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</si>
  <si>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</si>
  <si>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</si>
  <si>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</si>
  <si>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</si>
  <si>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</si>
  <si>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</si>
  <si>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</si>
  <si>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</si>
  <si>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</si>
  <si>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</si>
  <si>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</si>
  <si>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</si>
  <si>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</si>
  <si>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</si>
  <si>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</si>
  <si>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</si>
  <si>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</si>
  <si>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</si>
  <si>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</si>
  <si>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</si>
  <si>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</si>
  <si>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</si>
  <si>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</si>
  <si>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</si>
  <si>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</si>
  <si>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</si>
  <si>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</si>
  <si>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</si>
  <si>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</si>
  <si>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</si>
  <si>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</si>
  <si>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</si>
  <si>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</si>
  <si>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</si>
  <si>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</si>
  <si>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</si>
  <si>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</si>
  <si>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</si>
  <si>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</si>
  <si>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</si>
  <si>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</si>
  <si>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</si>
  <si>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</si>
  <si>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</si>
  <si>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</si>
  <si>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</si>
  <si>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</si>
  <si>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</si>
  <si>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</si>
  <si>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</si>
  <si>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</si>
  <si>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</si>
  <si>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</si>
  <si>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</si>
  <si>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</si>
  <si>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</si>
  <si>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</si>
  <si>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</si>
  <si>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</si>
  <si>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</si>
  <si>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</si>
  <si>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</si>
  <si>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</si>
  <si>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</si>
  <si>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</si>
  <si>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</si>
  <si>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</si>
  <si>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</si>
  <si>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</si>
  <si>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</si>
  <si>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</si>
  <si>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</si>
  <si>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</si>
  <si>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</si>
  <si>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</si>
  <si>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</si>
  <si>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</si>
  <si>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</si>
  <si>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</si>
  <si>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</si>
  <si>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</si>
  <si>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</si>
  <si>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</si>
  <si>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</si>
  <si>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</si>
  <si>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</si>
  <si>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</si>
  <si>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</si>
  <si>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</si>
  <si>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</si>
  <si>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</si>
  <si>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</si>
  <si>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</si>
  <si>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</si>
  <si>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</si>
  <si>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</si>
  <si>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</si>
  <si>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</si>
  <si>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</si>
  <si>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</si>
  <si>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</si>
  <si>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</si>
  <si>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</si>
  <si>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</si>
  <si>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</si>
  <si>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</si>
  <si>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</si>
  <si>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</si>
  <si>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</si>
  <si>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</si>
  <si>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</si>
  <si>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</si>
  <si>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</si>
  <si>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</si>
  <si>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</si>
  <si>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</si>
  <si>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</si>
  <si>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</si>
  <si>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</si>
  <si>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</si>
  <si>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</si>
  <si>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</si>
  <si>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</si>
  <si>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</si>
  <si>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</si>
  <si>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</si>
  <si>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</si>
  <si>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</si>
  <si>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</si>
  <si>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</si>
  <si>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</si>
  <si>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</si>
  <si>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</si>
  <si>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</si>
  <si>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</si>
  <si>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</si>
  <si>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</si>
  <si>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</si>
  <si>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</si>
  <si>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</si>
  <si>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</si>
  <si>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</si>
  <si>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</si>
  <si>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</si>
  <si>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</si>
  <si>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</si>
  <si>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</si>
  <si>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</si>
  <si>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</si>
  <si>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</si>
  <si>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</si>
  <si>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</si>
  <si>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</si>
  <si>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</si>
  <si>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</si>
  <si>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</si>
  <si>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</si>
  <si>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</si>
  <si>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</si>
  <si>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</si>
  <si>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</si>
  <si>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</si>
  <si>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</si>
  <si>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</si>
  <si>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</si>
  <si>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</si>
  <si>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</si>
  <si>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</si>
  <si>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</si>
  <si>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</si>
  <si>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</si>
  <si>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</si>
  <si>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</si>
  <si>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</si>
  <si>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</si>
  <si>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</si>
  <si>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</si>
  <si>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</si>
  <si>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</si>
  <si>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</si>
  <si>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</si>
  <si>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</si>
  <si>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</si>
  <si>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</si>
  <si>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</si>
  <si>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</si>
  <si>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</si>
  <si>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</si>
  <si>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</si>
  <si>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</si>
  <si>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</si>
  <si>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</si>
  <si>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</si>
  <si>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</si>
  <si>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</si>
  <si>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</si>
  <si>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</si>
  <si>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</si>
  <si>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</si>
  <si>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</si>
  <si>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</si>
  <si>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</si>
  <si>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</si>
  <si>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</si>
  <si>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</si>
  <si>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</si>
  <si>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</si>
  <si>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</si>
  <si>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</si>
  <si>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</si>
  <si>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</si>
  <si>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</si>
  <si>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</si>
  <si>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</si>
  <si>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</si>
  <si>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</si>
  <si>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</si>
  <si>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</si>
  <si>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</si>
  <si>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</si>
  <si>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</si>
  <si>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</si>
  <si>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</si>
  <si>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</si>
  <si>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</si>
  <si>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</si>
  <si>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</si>
  <si>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</si>
  <si>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</si>
  <si>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</si>
  <si>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</si>
  <si>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</si>
  <si>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</si>
  <si>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</si>
  <si>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</si>
  <si>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</si>
  <si>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</si>
  <si>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</si>
  <si>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</si>
  <si>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</si>
  <si>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</si>
  <si>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</si>
  <si>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</si>
  <si>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</si>
  <si>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</si>
  <si>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</si>
  <si>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</si>
  <si>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</si>
  <si>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</si>
  <si>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</si>
  <si>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</si>
  <si>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</si>
  <si>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</si>
  <si>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</si>
  <si>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</si>
  <si>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</si>
  <si>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</si>
  <si>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</si>
  <si>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</si>
  <si>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</si>
  <si>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</si>
  <si>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</si>
  <si>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</si>
  <si>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</si>
  <si>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</si>
  <si>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</si>
  <si>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</si>
  <si>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</si>
  <si>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</si>
  <si>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</si>
  <si>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</si>
  <si>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</si>
  <si>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</si>
  <si>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</si>
  <si>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</si>
  <si>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</si>
  <si>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</si>
  <si>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</si>
  <si>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</si>
  <si>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</si>
  <si>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</si>
  <si>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</si>
  <si>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</si>
  <si>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</si>
  <si>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</si>
  <si>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</si>
  <si>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</si>
  <si>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</si>
  <si>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</si>
  <si>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</si>
  <si>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</si>
  <si>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</si>
  <si>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</si>
  <si>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</si>
  <si>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</si>
  <si>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</si>
  <si>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</si>
  <si>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</si>
  <si>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</si>
  <si>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</si>
  <si>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</si>
  <si>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</si>
  <si>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</si>
  <si>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</si>
  <si>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</si>
  <si>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</si>
  <si>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</si>
  <si>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</si>
  <si>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</si>
  <si>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</si>
  <si>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</si>
  <si>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</si>
  <si>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</si>
  <si>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</si>
  <si>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</si>
  <si>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</si>
  <si>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</si>
  <si>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</si>
  <si>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</si>
  <si>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</si>
  <si>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</si>
  <si>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</si>
  <si>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</si>
  <si>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</si>
  <si>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</si>
  <si>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</si>
  <si>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</si>
  <si>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</si>
  <si>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</si>
  <si>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</si>
  <si>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</si>
  <si>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</si>
  <si>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</si>
  <si>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</si>
  <si>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</si>
  <si>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</si>
  <si>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</si>
  <si>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</si>
  <si>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</si>
  <si>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</si>
  <si>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</si>
  <si>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</si>
  <si>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</si>
  <si>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</si>
  <si>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</si>
  <si>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</si>
  <si>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</si>
  <si>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</si>
  <si>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</si>
  <si>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</si>
  <si>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</si>
  <si>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</si>
  <si>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</si>
  <si>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</si>
  <si>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</si>
  <si>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</si>
  <si>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</si>
  <si>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</si>
  <si>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</si>
  <si>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</si>
  <si>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</si>
  <si>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</si>
  <si>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</si>
  <si>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</si>
  <si>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</si>
  <si>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</si>
  <si>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</si>
  <si>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</si>
  <si>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</si>
  <si>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</si>
  <si>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</si>
  <si>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</si>
  <si>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</si>
  <si>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</si>
  <si>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</si>
  <si>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</si>
  <si>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</si>
  <si>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</si>
  <si>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</si>
  <si>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</si>
  <si>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</si>
  <si>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</si>
  <si>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</si>
  <si>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</si>
  <si>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</si>
  <si>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</si>
  <si>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</si>
  <si>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</si>
  <si>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</si>
  <si>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</si>
  <si>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</si>
  <si>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</si>
  <si>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</si>
  <si>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</si>
  <si>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</si>
  <si>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</si>
  <si>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</si>
  <si>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</si>
  <si>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</si>
  <si>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</si>
  <si>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</si>
  <si>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</si>
  <si>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</si>
  <si>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</si>
  <si>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</si>
  <si>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</si>
  <si>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</si>
  <si>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</si>
  <si>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</si>
  <si>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</si>
  <si>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</si>
  <si>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</si>
  <si>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</si>
  <si>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</si>
  <si>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</si>
  <si>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</si>
  <si>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</si>
  <si>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</si>
  <si>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</si>
  <si>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</si>
  <si>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</si>
  <si>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</si>
  <si>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</si>
  <si>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</si>
  <si>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</si>
  <si>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</si>
  <si>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</si>
  <si>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</si>
  <si>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</si>
  <si>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</si>
  <si>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</si>
  <si>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</si>
  <si>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</si>
  <si>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</si>
  <si>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</si>
  <si>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</si>
  <si>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</si>
  <si>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</si>
  <si>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</si>
  <si>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</si>
  <si>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</si>
  <si>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</si>
  <si>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</si>
  <si>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</si>
  <si>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</si>
  <si>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</si>
  <si>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</si>
  <si>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</si>
  <si>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</si>
  <si>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</si>
  <si>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</si>
  <si>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</si>
  <si>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</si>
  <si>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</si>
  <si>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</si>
  <si>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</si>
  <si>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</si>
  <si>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</si>
  <si>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</si>
  <si>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</si>
  <si>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</si>
  <si>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</si>
  <si>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</si>
  <si>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</si>
  <si>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</si>
  <si>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</si>
  <si>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</si>
  <si>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</si>
  <si>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</si>
  <si>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</si>
  <si>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</si>
  <si>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</si>
  <si>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</si>
  <si>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</si>
  <si>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</si>
  <si>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</si>
  <si>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</si>
  <si>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</si>
  <si>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</si>
  <si>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</si>
  <si>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</si>
  <si>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</si>
  <si>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</si>
  <si>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</si>
  <si>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</si>
  <si>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</si>
  <si>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</si>
  <si>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</si>
  <si>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</si>
  <si>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</si>
  <si>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</si>
  <si>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</si>
  <si>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</si>
  <si>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</si>
  <si>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</si>
  <si>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</si>
  <si>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</si>
  <si>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</si>
  <si>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</si>
  <si>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</si>
  <si>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</si>
  <si>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</si>
  <si>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</si>
  <si>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</si>
  <si>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</si>
  <si>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</si>
  <si>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</si>
  <si>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</si>
  <si>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</si>
  <si>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</si>
  <si>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</si>
  <si>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</si>
  <si>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</si>
  <si>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</si>
  <si>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</si>
  <si>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</si>
  <si>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</si>
  <si>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</si>
  <si>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</si>
  <si>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</si>
  <si>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</si>
  <si>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</si>
  <si>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</si>
  <si>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</si>
  <si>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</si>
  <si>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</si>
  <si>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</si>
  <si>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</si>
  <si>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</si>
  <si>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</si>
  <si>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</si>
  <si>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</si>
  <si>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</si>
  <si>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</si>
  <si>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</si>
  <si>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</si>
  <si>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</si>
  <si>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</si>
  <si>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</si>
  <si>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</si>
  <si>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</si>
  <si>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</si>
  <si>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</si>
  <si>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</si>
  <si>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</si>
  <si>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</si>
  <si>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</si>
  <si>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</si>
  <si>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</si>
  <si>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</si>
  <si>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</si>
  <si>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</si>
  <si>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</si>
  <si>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</si>
  <si>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</si>
  <si>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</si>
  <si>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</si>
  <si>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</si>
  <si>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</si>
  <si>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</si>
  <si>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</si>
  <si>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</si>
  <si>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</si>
  <si>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</si>
  <si>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</si>
  <si>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</si>
  <si>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</si>
  <si>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</si>
  <si>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</si>
  <si>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</si>
  <si>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</si>
  <si>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</si>
  <si>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</si>
  <si>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</si>
  <si>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</si>
  <si>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</si>
  <si>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</si>
  <si>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</si>
  <si>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</si>
  <si>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</si>
  <si>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</si>
  <si>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</si>
  <si>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</si>
  <si>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</si>
  <si>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</si>
  <si>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</si>
  <si>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</si>
  <si>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</si>
  <si>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</si>
  <si>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</si>
  <si>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</si>
  <si>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</si>
  <si>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</si>
  <si>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</si>
  <si>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</si>
  <si>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</si>
  <si>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</si>
  <si>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</si>
  <si>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</si>
  <si>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</si>
  <si>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</si>
  <si>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</si>
  <si>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</si>
  <si>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</si>
  <si>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</si>
  <si>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</si>
  <si>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</si>
  <si>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</si>
  <si>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</si>
  <si>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</si>
  <si>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</si>
  <si>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</si>
  <si>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</si>
  <si>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</si>
  <si>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</si>
  <si>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</si>
  <si>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</si>
  <si>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</si>
  <si>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</si>
  <si>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</si>
  <si>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</si>
  <si>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</si>
  <si>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</si>
  <si>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</si>
  <si>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</si>
  <si>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</si>
  <si>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</si>
  <si>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</si>
  <si>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</si>
  <si>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</si>
  <si>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</si>
  <si>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</si>
  <si>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</si>
  <si>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</si>
  <si>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</si>
  <si>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</si>
  <si>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</si>
  <si>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</si>
  <si>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</si>
  <si>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</si>
  <si>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</si>
  <si>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</si>
  <si>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</si>
  <si>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</si>
  <si>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</si>
  <si>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</si>
  <si>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</si>
  <si>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</si>
  <si>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</si>
  <si>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</si>
  <si>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</si>
  <si>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</si>
  <si>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</si>
  <si>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</si>
  <si>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</si>
  <si>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</si>
  <si>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</si>
  <si>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</si>
  <si>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</si>
  <si>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</si>
  <si>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</si>
  <si>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</si>
  <si>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</si>
  <si>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</si>
  <si>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</si>
  <si>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</si>
  <si>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</si>
  <si>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</si>
  <si>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</si>
  <si>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</si>
  <si>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</si>
  <si>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</si>
  <si>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</si>
  <si>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</si>
  <si>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</si>
  <si>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</si>
  <si>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</si>
  <si>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</si>
  <si>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</si>
  <si>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</si>
  <si>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</si>
  <si>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</si>
  <si>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</si>
  <si>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</si>
  <si>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</si>
  <si>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</si>
  <si>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</si>
  <si>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</si>
  <si>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</si>
  <si>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</si>
  <si>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</si>
  <si>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</si>
  <si>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</si>
  <si>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</si>
  <si>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</si>
  <si>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</si>
  <si>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</si>
  <si>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</si>
  <si>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</si>
  <si>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</si>
  <si>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</si>
  <si>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</si>
  <si>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</si>
  <si>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</si>
  <si>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</si>
  <si>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</si>
  <si>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</si>
  <si>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</si>
  <si>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</si>
  <si>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</si>
  <si>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</si>
  <si>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</si>
  <si>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</si>
  <si>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</si>
  <si>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</si>
  <si>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</si>
  <si>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</si>
  <si>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</si>
  <si>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</si>
  <si>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</si>
  <si>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</si>
  <si>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</si>
  <si>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</si>
  <si>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</si>
  <si>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</si>
  <si>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</si>
  <si>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</si>
  <si>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</si>
  <si>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</si>
  <si>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</si>
  <si>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</si>
  <si>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</si>
  <si>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</si>
  <si>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</si>
  <si>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</si>
  <si>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</si>
  <si>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</si>
  <si>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</si>
  <si>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</si>
  <si>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</si>
  <si>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</si>
  <si>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</si>
  <si>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</si>
  <si>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</si>
  <si>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</si>
  <si>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</si>
  <si>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</si>
  <si>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</si>
  <si>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</si>
  <si>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</si>
  <si>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</si>
  <si>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</si>
  <si>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</si>
  <si>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</si>
  <si>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</si>
  <si>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</si>
  <si>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</si>
  <si>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</si>
  <si>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</si>
  <si>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</si>
  <si>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</si>
  <si>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</si>
  <si>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</si>
  <si>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</si>
  <si>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</si>
  <si>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</si>
  <si>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</si>
  <si>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</si>
  <si>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</si>
  <si>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</si>
  <si>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</si>
  <si>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</si>
  <si>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</si>
  <si>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</si>
  <si>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</si>
  <si>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</si>
  <si>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</si>
  <si>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</si>
  <si>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</si>
  <si>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</si>
  <si>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</si>
  <si>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</si>
  <si>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</si>
  <si>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</si>
  <si>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</si>
  <si>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</si>
  <si>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</si>
  <si>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</si>
  <si>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</si>
  <si>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</si>
  <si>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</si>
  <si>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</si>
  <si>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</si>
  <si>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</si>
  <si>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</si>
  <si>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</si>
  <si>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</si>
  <si>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</si>
  <si>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</si>
  <si>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</si>
  <si>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</si>
  <si>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</si>
  <si>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</si>
  <si>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</si>
  <si>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</si>
  <si>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</si>
  <si>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</si>
  <si>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</si>
  <si>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</si>
  <si>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</si>
  <si>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</si>
  <si>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</si>
  <si>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</si>
  <si>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</si>
  <si>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</si>
  <si>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</si>
  <si>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</si>
  <si>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</si>
  <si>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</si>
  <si>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</si>
  <si>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</si>
  <si>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</si>
  <si>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</si>
  <si>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</si>
  <si>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</si>
  <si>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</si>
  <si>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</si>
  <si>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</si>
  <si>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</si>
  <si>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</si>
  <si>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</si>
  <si>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</si>
  <si>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</si>
  <si>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</si>
  <si>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</si>
  <si>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</si>
  <si>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</si>
  <si>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</si>
  <si>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</si>
  <si>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</si>
  <si>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</si>
  <si>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</si>
  <si>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</si>
  <si>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</si>
  <si>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</si>
  <si>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</si>
  <si>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</si>
  <si>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</si>
  <si>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</si>
  <si>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</si>
  <si>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</si>
  <si>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</si>
  <si>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</si>
  <si>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</si>
  <si>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</si>
  <si>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</si>
  <si>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</si>
  <si>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</si>
  <si>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</si>
  <si>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</si>
  <si>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</si>
  <si>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</si>
  <si>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</si>
  <si>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</si>
  <si>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</si>
  <si>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</si>
  <si>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</si>
  <si>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</si>
  <si>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</si>
  <si>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</si>
  <si>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</si>
  <si>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</si>
  <si>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</si>
  <si>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</si>
  <si>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</si>
  <si>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</si>
  <si>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</si>
  <si>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</si>
  <si>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</si>
  <si>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</si>
  <si>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</si>
  <si>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</si>
  <si>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</si>
  <si>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</si>
  <si>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</si>
  <si>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</si>
  <si>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</si>
  <si>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</si>
  <si>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</si>
  <si>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</si>
  <si>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</si>
  <si>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</si>
  <si>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</si>
  <si>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</si>
  <si>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</si>
  <si>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</si>
  <si>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</si>
  <si>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</si>
  <si>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</si>
  <si>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</si>
  <si>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</si>
  <si>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</si>
  <si>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</si>
  <si>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</si>
  <si>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</si>
  <si>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</si>
  <si>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</si>
  <si>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</si>
  <si>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</si>
  <si>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</si>
  <si>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</si>
  <si>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</si>
  <si>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</si>
  <si>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</si>
  <si>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</si>
  <si>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</si>
  <si>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</si>
  <si>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</si>
  <si>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</si>
  <si>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</si>
  <si>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</si>
  <si>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</si>
  <si>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</si>
  <si>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</si>
  <si>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</si>
  <si>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</si>
  <si>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</si>
  <si>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</si>
  <si>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</si>
  <si>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</si>
  <si>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</si>
  <si>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</si>
  <si>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</si>
  <si>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</si>
  <si>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</si>
  <si>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</si>
  <si>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</si>
  <si>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</si>
  <si>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</si>
  <si>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</si>
  <si>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</si>
  <si>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</si>
  <si>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</si>
  <si>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</si>
  <si>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</si>
  <si>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</si>
  <si>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</si>
  <si>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</si>
  <si>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</si>
  <si>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</si>
  <si>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</si>
  <si>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</si>
  <si>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</si>
  <si>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</si>
  <si>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</si>
  <si>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</si>
  <si>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</si>
  <si>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</si>
  <si>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</si>
  <si>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</si>
  <si>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</si>
  <si>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</si>
  <si>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</si>
  <si>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</si>
  <si>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</si>
  <si>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</si>
  <si>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</si>
  <si>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</si>
  <si>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</si>
  <si>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</si>
  <si>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</si>
  <si>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</si>
  <si>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</si>
  <si>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</si>
  <si>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</si>
  <si>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</si>
  <si>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</si>
  <si>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</si>
  <si>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</si>
  <si>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</si>
  <si>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</si>
  <si>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</si>
  <si>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</si>
  <si>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</si>
  <si>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</si>
  <si>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</si>
  <si>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</si>
  <si>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</si>
  <si>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</si>
  <si>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</si>
  <si>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</si>
  <si>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</si>
  <si>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</si>
  <si>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</si>
  <si>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</si>
  <si>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</si>
  <si>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</si>
  <si>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</si>
  <si>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</si>
  <si>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</si>
  <si>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</si>
  <si>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</si>
  <si>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</si>
  <si>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</si>
  <si>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</si>
  <si>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</si>
  <si>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</si>
  <si>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</si>
  <si>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</si>
  <si>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</si>
  <si>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</si>
  <si>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</si>
  <si>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</si>
  <si>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</si>
  <si>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</si>
  <si>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</si>
  <si>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</si>
  <si>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</si>
  <si>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</si>
  <si>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</si>
  <si>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</si>
  <si>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</si>
  <si>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</si>
  <si>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</si>
  <si>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</si>
  <si>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</si>
  <si>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</si>
  <si>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</si>
  <si>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</si>
  <si>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</si>
  <si>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</si>
  <si>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</si>
  <si>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</si>
  <si>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</si>
  <si>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</si>
  <si>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</si>
  <si>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</si>
  <si>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</si>
  <si>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</si>
  <si>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</si>
  <si>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</si>
  <si>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</si>
  <si>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</si>
  <si>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</si>
  <si>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</si>
  <si>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</si>
  <si>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</si>
  <si>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</si>
  <si>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</si>
  <si>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</si>
  <si>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</si>
  <si>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</si>
  <si>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</si>
  <si>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</si>
  <si>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</si>
  <si>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</si>
  <si>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</si>
  <si>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</si>
  <si>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</si>
  <si>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</si>
  <si>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</si>
  <si>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</si>
  <si>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</si>
  <si>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</si>
  <si>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</si>
  <si>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</si>
  <si>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</si>
  <si>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</si>
  <si>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</si>
  <si>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</si>
  <si>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</si>
  <si>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</si>
  <si>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</si>
  <si>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</si>
  <si>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</si>
  <si>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</si>
  <si>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</si>
  <si>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</si>
  <si>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</si>
  <si>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</si>
  <si>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</si>
  <si>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</si>
  <si>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</si>
  <si>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</si>
  <si>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</si>
  <si>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</si>
  <si>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</si>
  <si>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</si>
  <si>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</si>
  <si>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</si>
  <si>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</si>
  <si>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</si>
  <si>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</si>
  <si>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</si>
  <si>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</si>
  <si>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</si>
  <si>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</si>
  <si>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</si>
  <si>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</si>
  <si>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</si>
  <si>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</si>
  <si>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</si>
  <si>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</si>
  <si>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</si>
  <si>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</si>
  <si>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</si>
  <si>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</si>
  <si>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</si>
  <si>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</si>
  <si>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</si>
  <si>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</si>
  <si>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</si>
  <si>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</si>
  <si>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</si>
  <si>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</si>
  <si>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</si>
  <si>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</si>
  <si>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</si>
  <si>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</si>
  <si>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</si>
  <si>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</si>
  <si>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</si>
  <si>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</si>
  <si>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</si>
  <si>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</si>
  <si>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</si>
  <si>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</si>
  <si>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</si>
  <si>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</si>
  <si>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</si>
  <si>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</si>
  <si>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</si>
  <si>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</si>
  <si>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</si>
  <si>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</si>
  <si>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</si>
  <si>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</si>
  <si>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</si>
  <si>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</si>
  <si>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</si>
  <si>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</si>
  <si>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</si>
  <si>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</si>
  <si>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</si>
  <si>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</si>
  <si>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</si>
  <si>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</si>
  <si>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</si>
  <si>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</si>
  <si>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</si>
  <si>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</si>
  <si>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</si>
  <si>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</si>
  <si>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</si>
  <si>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</si>
  <si>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</si>
  <si>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</si>
  <si>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</si>
  <si>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</si>
  <si>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</si>
  <si>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</si>
  <si>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</si>
  <si>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</si>
  <si>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</si>
  <si>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</si>
  <si>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</si>
  <si>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</si>
  <si>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</si>
  <si>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</si>
  <si>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</si>
  <si>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</si>
  <si>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</si>
  <si>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</si>
  <si>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</si>
  <si>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</si>
  <si>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</si>
  <si>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</si>
  <si>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</si>
  <si>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</si>
  <si>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</si>
  <si>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</si>
  <si>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</si>
  <si>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</si>
  <si>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</si>
  <si>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</si>
  <si>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</si>
  <si>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</si>
  <si>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</si>
  <si>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</si>
  <si>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</si>
  <si>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</si>
  <si>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</si>
  <si>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</si>
  <si>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</si>
  <si>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</si>
  <si>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</si>
  <si>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</si>
  <si>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</si>
  <si>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</si>
  <si>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</si>
  <si>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</si>
  <si>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</si>
  <si>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</si>
  <si>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</si>
  <si>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</si>
  <si>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</si>
  <si>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</si>
  <si>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</si>
  <si>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</si>
  <si>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</si>
  <si>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</si>
  <si>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</si>
  <si>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</si>
  <si>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</si>
  <si>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</si>
  <si>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</si>
  <si>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</si>
  <si>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</si>
  <si>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</si>
  <si>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</si>
  <si>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</si>
  <si>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</si>
  <si>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</si>
  <si>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</si>
  <si>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</si>
  <si>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</si>
  <si>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</si>
  <si>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</si>
  <si>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</si>
  <si>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</si>
  <si>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</si>
  <si>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</si>
  <si>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</si>
  <si>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</si>
  <si>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</si>
  <si>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</si>
  <si>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</si>
  <si>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</si>
  <si>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</si>
  <si>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</si>
  <si>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</si>
  <si>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</si>
  <si>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</si>
  <si>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</si>
  <si>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</si>
  <si>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</si>
  <si>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</si>
  <si>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</si>
  <si>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</si>
  <si>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</si>
  <si>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</si>
  <si>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</si>
  <si>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</si>
  <si>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</si>
  <si>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</si>
  <si>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</si>
  <si>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</si>
  <si>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</si>
  <si>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</si>
  <si>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</si>
  <si>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</si>
  <si>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</si>
  <si>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</si>
  <si>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</si>
  <si>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</si>
  <si>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</si>
  <si>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</si>
  <si>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</si>
  <si>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</si>
  <si>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</si>
  <si>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</si>
  <si>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</si>
  <si>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</si>
  <si>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</si>
  <si>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</si>
  <si>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</si>
  <si>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</si>
  <si>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</si>
  <si>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</si>
  <si>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</si>
  <si>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</si>
  <si>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</si>
  <si>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</si>
  <si>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</si>
  <si>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</si>
  <si>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</si>
  <si>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</si>
  <si>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</si>
  <si>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</si>
  <si>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</si>
  <si>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</si>
  <si>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</si>
  <si>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</si>
  <si>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</si>
  <si>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</si>
  <si>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</si>
  <si>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</si>
  <si>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</si>
  <si>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</si>
  <si>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</si>
  <si>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</si>
  <si>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</si>
  <si>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</si>
  <si>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</si>
  <si>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</si>
  <si>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</si>
  <si>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</si>
  <si>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</si>
  <si>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</si>
  <si>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</si>
  <si>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</si>
  <si>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</si>
  <si>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</si>
  <si>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</si>
  <si>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</si>
  <si>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</si>
  <si>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</si>
  <si>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</si>
  <si>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</si>
  <si>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</si>
  <si>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</si>
  <si>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</si>
  <si>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</si>
  <si>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</si>
  <si>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</si>
  <si>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</si>
  <si>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</si>
  <si>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</si>
  <si>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</si>
  <si>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</si>
  <si>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</si>
  <si>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</si>
  <si>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</si>
  <si>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</si>
  <si>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</si>
  <si>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</si>
  <si>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</si>
  <si>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</si>
  <si>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</si>
  <si>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</si>
  <si>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</si>
  <si>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</si>
  <si>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</si>
  <si>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</si>
  <si>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</si>
  <si>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</si>
  <si>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</si>
  <si>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</si>
  <si>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</si>
  <si>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</si>
  <si>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</si>
  <si>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</si>
  <si>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</si>
  <si>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</si>
  <si>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</si>
  <si>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</si>
  <si>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</si>
  <si>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</si>
  <si>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</si>
  <si>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</si>
  <si>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</si>
  <si>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</si>
  <si>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</si>
  <si>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</si>
  <si>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</si>
  <si>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</si>
  <si>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</si>
  <si>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</si>
  <si>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</si>
  <si>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</si>
  <si>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</si>
  <si>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</si>
  <si>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</si>
  <si>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</si>
  <si>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</si>
  <si>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</si>
  <si>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</si>
  <si>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</si>
  <si>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</si>
  <si>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</si>
  <si>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</si>
  <si>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</si>
  <si>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</si>
  <si>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</si>
  <si>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</si>
  <si>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</si>
  <si>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</si>
  <si>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</si>
  <si>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</si>
  <si>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</si>
  <si>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</si>
  <si>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</si>
  <si>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</si>
  <si>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</si>
  <si>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</si>
  <si>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</si>
  <si>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</si>
  <si>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</si>
  <si>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</si>
  <si>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</si>
  <si>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</si>
  <si>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</si>
  <si>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</si>
  <si>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</si>
  <si>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</si>
  <si>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</si>
  <si>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</si>
  <si>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</si>
  <si>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</si>
  <si>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</si>
  <si>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</si>
  <si>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</si>
  <si>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</si>
  <si>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</si>
  <si>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</si>
  <si>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</si>
  <si>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</si>
  <si>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</si>
  <si>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</si>
  <si>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</si>
  <si>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</si>
  <si>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</si>
  <si>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</si>
  <si>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</si>
  <si>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</si>
  <si>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</si>
  <si>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</si>
  <si>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</si>
  <si>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</si>
  <si>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</si>
  <si>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</si>
  <si>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</si>
  <si>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</si>
  <si>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</si>
  <si>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</si>
  <si>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</si>
  <si>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</si>
  <si>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</si>
  <si>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</si>
  <si>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</si>
  <si>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</si>
  <si>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</si>
  <si>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</si>
  <si>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</si>
  <si>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</si>
  <si>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</si>
  <si>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</si>
  <si>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</si>
  <si>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</si>
  <si>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</si>
  <si>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</si>
  <si>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</si>
  <si>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</si>
  <si>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</si>
  <si>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</si>
  <si>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</si>
  <si>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</si>
  <si>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</si>
  <si>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</si>
  <si>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</si>
  <si>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</si>
  <si>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</si>
  <si>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</si>
  <si>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</si>
  <si>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</si>
  <si>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</si>
  <si>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</si>
  <si>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</si>
  <si>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</si>
  <si>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</si>
  <si>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</si>
  <si>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</si>
  <si>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</si>
  <si>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</si>
  <si>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</si>
  <si>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</si>
  <si>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</si>
  <si>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</si>
  <si>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</si>
  <si>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</si>
  <si>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</si>
  <si>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</si>
  <si>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</si>
  <si>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</si>
  <si>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</si>
  <si>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</si>
  <si>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</si>
  <si>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</si>
  <si>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</si>
  <si>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</si>
  <si>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</si>
  <si>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</si>
  <si>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</si>
  <si>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</si>
  <si>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</si>
  <si>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</si>
  <si>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</si>
  <si>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</si>
  <si>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</si>
  <si>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</si>
  <si>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</si>
  <si>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</si>
  <si>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</si>
  <si>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</si>
  <si>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</si>
  <si>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</si>
  <si>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</si>
  <si>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</si>
  <si>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</si>
  <si>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</si>
  <si>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</si>
  <si>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</si>
  <si>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</si>
  <si>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</si>
  <si>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</si>
  <si>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</si>
  <si>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</si>
  <si>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</si>
  <si>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</si>
  <si>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</si>
  <si>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</si>
  <si>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</si>
  <si>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</si>
  <si>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</si>
  <si>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</si>
  <si>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</si>
  <si>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</si>
  <si>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</si>
  <si>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</si>
  <si>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</si>
  <si>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</si>
  <si>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</si>
  <si>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</si>
  <si>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</si>
  <si>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</si>
  <si>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</si>
  <si>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</si>
  <si>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</si>
  <si>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</si>
  <si>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</si>
  <si>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</si>
  <si>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</si>
  <si>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</si>
  <si>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</si>
  <si>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</si>
  <si>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</si>
  <si>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</si>
  <si>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</si>
  <si>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</si>
  <si>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</si>
  <si>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</si>
  <si>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</si>
  <si>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</si>
  <si>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</si>
  <si>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</si>
  <si>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</si>
  <si>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</si>
  <si>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</si>
  <si>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</si>
  <si>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</si>
  <si>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</si>
  <si>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</si>
  <si>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</si>
  <si>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</si>
  <si>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</si>
  <si>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</si>
  <si>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</si>
  <si>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</si>
  <si>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</si>
  <si>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</si>
  <si>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</si>
  <si>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</si>
  <si>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</si>
  <si>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</si>
  <si>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</si>
  <si>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</si>
  <si>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</si>
  <si>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</si>
  <si>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</si>
  <si>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</si>
  <si>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</si>
  <si>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</si>
  <si>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</si>
  <si>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</si>
  <si>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</si>
  <si>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</si>
  <si>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</si>
  <si>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</si>
  <si>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</si>
  <si>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</si>
  <si>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</si>
  <si>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</si>
  <si>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</si>
  <si>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</si>
  <si>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</si>
  <si>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</si>
  <si>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</si>
  <si>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</si>
  <si>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</si>
  <si>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</si>
  <si>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</si>
  <si>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</si>
  <si>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</si>
  <si>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</si>
  <si>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</si>
  <si>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</si>
  <si>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</si>
  <si>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</si>
  <si>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</si>
  <si>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</si>
  <si>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</si>
  <si>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</si>
  <si>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</si>
  <si>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</si>
  <si>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</si>
  <si>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</si>
  <si>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</si>
  <si>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</si>
  <si>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</si>
  <si>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</si>
  <si>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</si>
  <si>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</si>
  <si>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</si>
  <si>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</si>
  <si>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</si>
  <si>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</si>
  <si>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</si>
  <si>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</si>
  <si>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</si>
  <si>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</si>
  <si>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</si>
  <si>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</si>
  <si>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</si>
  <si>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</si>
  <si>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</si>
  <si>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</si>
  <si>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</si>
  <si>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</si>
  <si>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</si>
  <si>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</si>
  <si>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</si>
  <si>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</si>
  <si>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</si>
  <si>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</si>
  <si>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</si>
  <si>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</si>
  <si>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</si>
  <si>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</si>
  <si>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</si>
  <si>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</si>
  <si>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</si>
  <si>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</si>
  <si>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</si>
  <si>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</si>
  <si>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</si>
  <si>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</si>
  <si>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</si>
  <si>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</si>
  <si>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</si>
  <si>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</si>
  <si>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</si>
  <si>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</si>
  <si>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</si>
  <si>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</si>
  <si>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</si>
  <si>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</si>
  <si>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</si>
  <si>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</si>
  <si>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</si>
  <si>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</si>
  <si>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</si>
  <si>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</si>
  <si>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</si>
  <si>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</si>
  <si>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</si>
  <si>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</si>
  <si>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</si>
  <si>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</si>
  <si>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</si>
  <si>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</si>
  <si>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</si>
  <si>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</si>
  <si>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</si>
  <si>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</si>
  <si>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</si>
  <si>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</si>
  <si>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</si>
  <si>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</si>
  <si>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</si>
  <si>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</si>
  <si>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</si>
  <si>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</si>
  <si>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</si>
  <si>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</si>
  <si>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</si>
  <si>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</si>
  <si>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</si>
  <si>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</si>
  <si>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</si>
  <si>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</si>
  <si>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</si>
  <si>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</si>
  <si>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</si>
  <si>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</si>
  <si>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</si>
  <si>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</si>
  <si>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</si>
  <si>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</si>
  <si>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</si>
  <si>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</si>
  <si>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</si>
  <si>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</si>
  <si>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</si>
  <si>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</si>
  <si>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</si>
  <si>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</si>
  <si>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</si>
  <si>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</si>
  <si>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</si>
  <si>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</si>
  <si>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</si>
  <si>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</si>
  <si>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</si>
  <si>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</si>
  <si>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</si>
  <si>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</si>
  <si>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</si>
  <si>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</si>
  <si>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</si>
  <si>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</si>
  <si>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</si>
  <si>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</si>
  <si>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</si>
  <si>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</si>
  <si>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</si>
  <si>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</si>
  <si>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</si>
  <si>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</si>
  <si>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</si>
  <si>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</si>
  <si>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</si>
  <si>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</si>
  <si>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</si>
  <si>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</si>
  <si>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</si>
  <si>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</si>
  <si>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</si>
  <si>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</si>
  <si>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</si>
  <si>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</si>
  <si>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</si>
  <si>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</si>
  <si>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</si>
  <si>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</si>
  <si>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</si>
  <si>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</si>
  <si>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</si>
  <si>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</si>
  <si>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</si>
  <si>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</si>
  <si>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</si>
  <si>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</si>
  <si>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</si>
  <si>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</si>
  <si>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</si>
  <si>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</si>
  <si>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</si>
  <si>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</si>
  <si>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</si>
  <si>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</si>
  <si>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</si>
  <si>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</si>
  <si>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</si>
  <si>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</si>
  <si>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</si>
  <si>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</si>
  <si>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</si>
  <si>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</si>
  <si>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</si>
  <si>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</si>
  <si>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</si>
  <si>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</si>
  <si>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</si>
  <si>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</si>
  <si>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</si>
  <si>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</si>
  <si>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</si>
  <si>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</si>
  <si>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</si>
  <si>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</si>
  <si>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</si>
  <si>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</si>
  <si>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</si>
  <si>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</si>
  <si>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</si>
  <si>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</si>
  <si>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</si>
  <si>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</si>
  <si>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</si>
  <si>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</si>
  <si>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</si>
  <si>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</si>
  <si>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</si>
  <si>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</si>
  <si>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</si>
  <si>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</si>
  <si>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</si>
  <si>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</si>
  <si>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</si>
  <si>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</si>
  <si>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</si>
  <si>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</si>
  <si>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</si>
  <si>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</si>
  <si>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</si>
  <si>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</si>
  <si>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</si>
  <si>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</si>
  <si>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</si>
  <si>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</si>
  <si>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</si>
  <si>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</si>
  <si>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</si>
  <si>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</si>
  <si>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</si>
  <si>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</si>
  <si>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</si>
  <si>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</si>
  <si>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</si>
  <si>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</si>
  <si>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</si>
  <si>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</si>
  <si>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</si>
  <si>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</si>
  <si>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</si>
  <si>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</si>
  <si>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</si>
  <si>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</si>
  <si>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</si>
  <si>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</si>
  <si>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</si>
  <si>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</si>
  <si>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</si>
  <si>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</si>
  <si>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</si>
  <si>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</si>
  <si>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</si>
  <si>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</si>
  <si>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</si>
  <si>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</si>
  <si>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</si>
  <si>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</si>
  <si>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</si>
  <si>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</si>
  <si>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</si>
  <si>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</si>
  <si>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</si>
  <si>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</si>
  <si>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</si>
  <si>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</si>
  <si>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</si>
  <si>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</si>
  <si>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</si>
  <si>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</si>
  <si>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</si>
  <si>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</si>
  <si>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</si>
  <si>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</si>
  <si>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</si>
  <si>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</si>
  <si>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</si>
  <si>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</si>
  <si>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</si>
  <si>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</si>
  <si>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</si>
  <si>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</si>
  <si>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</si>
  <si>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</si>
  <si>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</si>
  <si>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</si>
  <si>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</si>
  <si>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</si>
  <si>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</si>
  <si>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</si>
  <si>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</si>
  <si>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</si>
  <si>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</si>
  <si>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</si>
  <si>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</si>
  <si>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</si>
  <si>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</si>
  <si>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</si>
  <si>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</si>
  <si>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</si>
  <si>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</si>
  <si>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</si>
  <si>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</si>
  <si>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</si>
  <si>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</si>
  <si>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</si>
  <si>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</si>
  <si>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</si>
  <si>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</si>
  <si>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</si>
  <si>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</si>
  <si>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</si>
  <si>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</si>
  <si>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</si>
  <si>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</si>
  <si>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</si>
  <si>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</si>
  <si>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</si>
  <si>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</si>
  <si>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</si>
  <si>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</si>
  <si>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</si>
  <si>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</si>
  <si>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</si>
  <si>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</si>
  <si>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</si>
  <si>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</si>
  <si>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</si>
  <si>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</si>
  <si>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</si>
  <si>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</si>
  <si>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</si>
  <si>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</si>
  <si>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</si>
  <si>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</si>
  <si>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</si>
  <si>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</si>
  <si>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</si>
  <si>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</si>
  <si>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</si>
  <si>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</si>
  <si>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</si>
  <si>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</si>
  <si>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</si>
  <si>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</si>
  <si>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</si>
  <si>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</si>
  <si>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</si>
  <si>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</si>
  <si>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</si>
  <si>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</si>
  <si>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</si>
  <si>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</si>
  <si>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</si>
  <si>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</si>
  <si>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</si>
  <si>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</si>
  <si>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</si>
  <si>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</si>
  <si>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</si>
  <si>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</si>
  <si>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</si>
  <si>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</si>
  <si>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</si>
  <si>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</si>
  <si>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</si>
  <si>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</si>
  <si>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</si>
  <si>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</si>
  <si>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</si>
  <si>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</si>
  <si>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</si>
  <si>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</si>
  <si>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</si>
  <si>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</si>
  <si>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</si>
  <si>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</si>
  <si>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</si>
  <si>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</si>
  <si>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</si>
  <si>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</si>
  <si>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</si>
  <si>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</si>
  <si>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</si>
  <si>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</si>
  <si>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</si>
  <si>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</si>
  <si>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</si>
  <si>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</si>
  <si>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</si>
  <si>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</si>
  <si>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</si>
  <si>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</si>
  <si>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</si>
  <si>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</si>
  <si>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</si>
  <si>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</si>
  <si>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</si>
  <si>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</si>
  <si>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</si>
  <si>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</si>
  <si>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</si>
  <si>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</si>
  <si>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</si>
  <si>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</si>
  <si>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</si>
  <si>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</si>
  <si>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</si>
  <si>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</si>
  <si>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</si>
  <si>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</si>
  <si>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</si>
  <si>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</si>
  <si>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</si>
  <si>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</si>
  <si>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</si>
  <si>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</si>
  <si>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</si>
  <si>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</si>
  <si>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</si>
  <si>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</si>
  <si>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</si>
  <si>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</si>
  <si>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</si>
  <si>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</si>
  <si>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</si>
  <si>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</si>
  <si>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</si>
  <si>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</si>
  <si>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</si>
  <si>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</si>
  <si>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</si>
  <si>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</si>
  <si>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</si>
  <si>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</si>
  <si>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</si>
  <si>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</si>
  <si>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</si>
  <si>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</si>
  <si>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</si>
  <si>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</si>
  <si>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</si>
  <si>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</si>
  <si>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</si>
  <si>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</si>
  <si>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</si>
  <si>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</si>
  <si>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</si>
  <si>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</si>
  <si>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</si>
  <si>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</si>
  <si>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</si>
  <si>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</si>
  <si>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</si>
  <si>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</si>
  <si>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</si>
  <si>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</si>
  <si>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</si>
  <si>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</si>
  <si>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</si>
  <si>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</si>
  <si>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</si>
  <si>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</si>
  <si>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</si>
  <si>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</si>
  <si>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</si>
  <si>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</si>
  <si>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</si>
  <si>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</si>
  <si>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</si>
  <si>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</si>
  <si>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</si>
  <si>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</si>
  <si>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</si>
  <si>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</si>
  <si>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</si>
  <si>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</si>
  <si>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</si>
  <si>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</si>
  <si>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</si>
  <si>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</si>
  <si>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</si>
  <si>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</si>
  <si>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</si>
  <si>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</si>
  <si>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</si>
  <si>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</si>
  <si>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</si>
  <si>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</si>
  <si>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</si>
  <si>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</si>
  <si>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</si>
  <si>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</si>
  <si>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</si>
  <si>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</si>
  <si>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</si>
  <si>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</si>
  <si>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</si>
  <si>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</si>
  <si>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</si>
  <si>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</si>
  <si>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</si>
  <si>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</si>
  <si>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</si>
  <si>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</si>
  <si>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</si>
  <si>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</si>
  <si>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</si>
  <si>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</si>
  <si>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</si>
  <si>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</si>
  <si>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</si>
  <si>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</si>
  <si>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</si>
  <si>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</si>
  <si>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</si>
  <si>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</si>
  <si>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</si>
  <si>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</si>
  <si>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</si>
  <si>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</si>
  <si>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</si>
  <si>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</si>
  <si>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</si>
  <si>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</si>
  <si>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</si>
  <si>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</si>
  <si>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</si>
  <si>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</si>
  <si>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</si>
  <si>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</si>
  <si>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</si>
  <si>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</si>
  <si>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</si>
  <si>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</si>
  <si>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</si>
  <si>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</si>
  <si>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</si>
  <si>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</si>
  <si>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</si>
  <si>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</si>
  <si>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</si>
  <si>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</si>
  <si>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</si>
  <si>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</si>
  <si>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</si>
  <si>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</si>
  <si>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</si>
  <si>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</si>
  <si>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</si>
  <si>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</si>
  <si>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</si>
  <si>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</si>
  <si>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</si>
  <si>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</si>
  <si>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</si>
  <si>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</si>
  <si>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</si>
  <si>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</si>
  <si>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</si>
  <si>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</si>
  <si>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</si>
  <si>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</si>
  <si>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</si>
  <si>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</si>
  <si>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</si>
  <si>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</si>
  <si>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</si>
  <si>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</si>
  <si>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</si>
  <si>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</si>
  <si>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</si>
  <si>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</si>
  <si>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</si>
  <si>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</si>
  <si>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</si>
  <si>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</si>
  <si>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</si>
  <si>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</si>
  <si>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</si>
  <si>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</si>
  <si>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</si>
  <si>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</si>
  <si>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</si>
  <si>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</si>
  <si>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</si>
  <si>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</si>
  <si>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</si>
  <si>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</si>
  <si>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</si>
  <si>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</si>
  <si>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</si>
  <si>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</si>
  <si>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</si>
  <si>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</si>
  <si>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</si>
  <si>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</si>
  <si>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</si>
  <si>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</si>
  <si>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</si>
  <si>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</si>
  <si>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</si>
  <si>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</si>
  <si>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</si>
  <si>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</si>
  <si>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</si>
  <si>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</si>
  <si>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</si>
  <si>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</si>
  <si>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</si>
  <si>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</si>
  <si>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</si>
  <si>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</si>
  <si>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</si>
  <si>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</si>
  <si>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</si>
  <si>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</si>
  <si>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</si>
  <si>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</si>
  <si>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</si>
  <si>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</si>
  <si>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</si>
  <si>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</si>
  <si>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</si>
  <si>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</si>
  <si>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</si>
  <si>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</si>
  <si>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</si>
  <si>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</si>
  <si>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</si>
  <si>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</si>
  <si>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</si>
  <si>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</si>
  <si>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</si>
  <si>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</si>
  <si>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</si>
  <si>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</si>
  <si>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</si>
  <si>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</si>
  <si>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</si>
  <si>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</si>
  <si>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</si>
  <si>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</si>
  <si>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</si>
  <si>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</si>
  <si>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</si>
  <si>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</si>
  <si>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</si>
  <si>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</si>
  <si>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</si>
  <si>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</si>
  <si>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</si>
  <si>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</si>
  <si>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</si>
  <si>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</si>
  <si>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</si>
  <si>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</si>
  <si>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</si>
  <si>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</si>
  <si>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</si>
  <si>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</si>
  <si>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</si>
  <si>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</si>
  <si>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</si>
  <si>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</si>
  <si>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</si>
  <si>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</si>
  <si>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</si>
  <si>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</si>
  <si>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</si>
  <si>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</si>
  <si>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</si>
  <si>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</si>
  <si>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</si>
  <si>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</si>
  <si>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</si>
  <si>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</si>
  <si>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</si>
  <si>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</si>
  <si>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</si>
  <si>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</si>
  <si>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</si>
  <si>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</si>
  <si>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</si>
  <si>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</si>
  <si>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</si>
  <si>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</si>
  <si>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</si>
  <si>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</si>
  <si>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</si>
  <si>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</si>
  <si>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</si>
  <si>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</si>
  <si>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</si>
  <si>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</si>
  <si>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</si>
  <si>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</si>
  <si>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</si>
  <si>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</si>
  <si>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</si>
  <si>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</si>
  <si>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</si>
  <si>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</si>
  <si>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</si>
  <si>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</si>
  <si>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</si>
  <si>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</si>
  <si>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</si>
  <si>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</si>
  <si>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</si>
  <si>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</si>
  <si>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</si>
  <si>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</si>
  <si>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</si>
  <si>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</si>
  <si>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</si>
  <si>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</si>
  <si>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</si>
  <si>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</si>
  <si>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</si>
  <si>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</si>
  <si>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</si>
  <si>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</si>
  <si>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</si>
  <si>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</si>
  <si>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</si>
  <si>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</si>
  <si>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</si>
  <si>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</si>
  <si>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</si>
  <si>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</si>
  <si>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</si>
  <si>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</si>
  <si>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</si>
  <si>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</si>
  <si>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</si>
  <si>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</si>
  <si>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</si>
  <si>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</si>
  <si>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</si>
  <si>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</si>
  <si>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</si>
  <si>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</si>
  <si>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</si>
  <si>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</si>
  <si>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</si>
  <si>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</si>
  <si>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</si>
  <si>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</si>
  <si>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</si>
  <si>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</si>
  <si>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</si>
  <si>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</si>
  <si>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</si>
  <si>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</si>
  <si>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</si>
  <si>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</si>
  <si>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</si>
  <si>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</si>
  <si>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</si>
  <si>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</si>
  <si>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</si>
  <si>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</si>
  <si>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</si>
  <si>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</si>
  <si>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</si>
  <si>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</si>
  <si>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</si>
  <si>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</si>
  <si>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</si>
  <si>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</si>
  <si>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</si>
  <si>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</si>
  <si>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</si>
  <si>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</si>
  <si>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</si>
  <si>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</si>
  <si>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</si>
  <si>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</si>
  <si>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</si>
  <si>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</si>
  <si>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</si>
  <si>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</si>
  <si>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</si>
  <si>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</si>
  <si>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</si>
  <si>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</si>
  <si>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</si>
  <si>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</si>
  <si>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</si>
  <si>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</si>
  <si>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</si>
  <si>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</si>
  <si>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</si>
  <si>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</si>
  <si>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</si>
  <si>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</si>
  <si>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</si>
  <si>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</si>
  <si>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</si>
  <si>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</si>
  <si>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</si>
  <si>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</si>
  <si>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</si>
  <si>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</si>
  <si>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</si>
  <si>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</si>
  <si>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</si>
  <si>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</si>
  <si>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</si>
  <si>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</si>
  <si>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</si>
  <si>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</si>
  <si>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</si>
  <si>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</si>
  <si>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</si>
  <si>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</si>
  <si>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</si>
  <si>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</si>
  <si>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</si>
  <si>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</si>
  <si>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</si>
  <si>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</si>
  <si>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</si>
  <si>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</si>
  <si>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</si>
  <si>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</si>
  <si>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</si>
  <si>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</si>
  <si>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</si>
  <si>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</si>
  <si>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</si>
  <si>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</si>
  <si>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</si>
  <si>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</si>
  <si>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</si>
  <si>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</si>
  <si>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</si>
  <si>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</si>
  <si>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</si>
  <si>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</si>
  <si>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</si>
  <si>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</si>
  <si>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</si>
  <si>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</si>
  <si>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</si>
  <si>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</si>
  <si>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</si>
  <si>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</si>
  <si>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</si>
  <si>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</si>
  <si>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</si>
  <si>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</si>
  <si>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</si>
  <si>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</si>
  <si>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</si>
  <si>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</si>
  <si>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</si>
  <si>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</si>
  <si>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</si>
  <si>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</si>
  <si>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</si>
  <si>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</si>
  <si>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</si>
  <si>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</si>
  <si>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</si>
  <si>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</si>
  <si>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</si>
  <si>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</si>
  <si>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</si>
  <si>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</si>
  <si>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</si>
  <si>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</si>
  <si>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</si>
  <si>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</si>
  <si>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</si>
  <si>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</si>
  <si>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</si>
  <si>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</si>
  <si>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</si>
  <si>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</si>
  <si>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</si>
  <si>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</si>
  <si>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</si>
  <si>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</si>
  <si>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</si>
  <si>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</si>
  <si>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</si>
  <si>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</si>
  <si>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</si>
  <si>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</si>
  <si>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</si>
  <si>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</si>
  <si>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</si>
  <si>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</si>
  <si>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</si>
  <si>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</si>
  <si>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</si>
  <si>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</si>
  <si>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</si>
  <si>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</si>
  <si>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</si>
  <si>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</si>
  <si>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</si>
  <si>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</si>
  <si>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</si>
  <si>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</si>
  <si>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</si>
  <si>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</si>
  <si>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</si>
  <si>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</si>
  <si>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</si>
  <si>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</si>
  <si>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</si>
  <si>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</si>
  <si>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</si>
  <si>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</si>
  <si>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</si>
  <si>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</si>
  <si>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</si>
  <si>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</si>
  <si>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</si>
  <si>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</si>
  <si>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</si>
  <si>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</si>
  <si>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</si>
  <si>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</si>
  <si>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</si>
  <si>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</si>
  <si>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</si>
  <si>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</si>
  <si>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</si>
  <si>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</si>
  <si>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</si>
  <si>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</si>
  <si>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</si>
  <si>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</si>
  <si>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</si>
  <si>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</si>
  <si>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</si>
  <si>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</si>
  <si>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</si>
  <si>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</si>
  <si>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</si>
  <si>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</si>
  <si>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</si>
  <si>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</si>
  <si>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</si>
  <si>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</si>
  <si>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</si>
  <si>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</si>
  <si>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</si>
  <si>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</si>
  <si>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</si>
  <si>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</si>
  <si>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</si>
  <si>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</si>
  <si>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</si>
  <si>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</si>
  <si>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</si>
  <si>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</si>
  <si>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</si>
  <si>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</si>
  <si>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</si>
  <si>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</si>
  <si>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</si>
  <si>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</si>
  <si>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</si>
  <si>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</si>
  <si>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</si>
  <si>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</si>
  <si>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</si>
  <si>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</si>
  <si>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</si>
  <si>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</si>
  <si>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</si>
  <si>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</si>
  <si>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</si>
  <si>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</si>
  <si>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</si>
  <si>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</si>
  <si>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</si>
  <si>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</si>
  <si>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</si>
  <si>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</si>
  <si>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</si>
  <si>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</si>
  <si>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</si>
  <si>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</si>
  <si>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</si>
  <si>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</si>
  <si>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</si>
  <si>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</si>
  <si>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</si>
  <si>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</si>
  <si>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</si>
  <si>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</si>
  <si>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</si>
  <si>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</si>
  <si>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</si>
  <si>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</si>
  <si>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</si>
  <si>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</si>
  <si>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</si>
  <si>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</si>
  <si>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</si>
  <si>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</si>
  <si>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</si>
  <si>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</si>
  <si>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</si>
  <si>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</si>
  <si>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</si>
  <si>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</si>
  <si>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</si>
  <si>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</si>
  <si>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</si>
  <si>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</si>
  <si>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</si>
  <si>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</si>
  <si>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</si>
  <si>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</si>
  <si>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</si>
  <si>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</si>
  <si>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</si>
  <si>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</si>
  <si>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</si>
  <si>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</si>
  <si>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</si>
  <si>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</si>
  <si>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</si>
  <si>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</si>
  <si>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</si>
  <si>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</si>
  <si>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</si>
  <si>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</si>
  <si>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</si>
  <si>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</si>
  <si>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</si>
  <si>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</si>
  <si>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</si>
  <si>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</si>
  <si>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</si>
  <si>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</si>
  <si>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</si>
  <si>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</si>
  <si>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</si>
  <si>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</si>
  <si>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</si>
  <si>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</si>
  <si>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</si>
  <si>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</si>
  <si>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</si>
  <si>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</si>
  <si>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</si>
  <si>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</si>
  <si>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</si>
  <si>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</si>
  <si>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</si>
  <si>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</si>
  <si>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</si>
  <si>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</si>
  <si>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</si>
  <si>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</si>
  <si>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</si>
  <si>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</si>
  <si>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</si>
  <si>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</si>
  <si>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</si>
  <si>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</si>
  <si>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</si>
  <si>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</si>
  <si>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</si>
  <si>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</si>
  <si>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</si>
  <si>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</si>
  <si>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</si>
  <si>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</si>
  <si>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</si>
  <si>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</si>
  <si>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</si>
  <si>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</si>
  <si>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</si>
  <si>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</si>
  <si>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</si>
  <si>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</si>
  <si>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</si>
  <si>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</si>
  <si>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</si>
  <si>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</si>
  <si>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</si>
  <si>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</si>
  <si>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</si>
  <si>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</si>
  <si>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</si>
  <si>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</si>
  <si>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</si>
  <si>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</si>
  <si>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</si>
  <si>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</si>
  <si>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</si>
  <si>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</si>
  <si>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</si>
  <si>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</si>
  <si>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</si>
  <si>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</si>
  <si>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</si>
  <si>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</si>
  <si>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</si>
  <si>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</si>
  <si>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</si>
  <si>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</si>
  <si>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</si>
  <si>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</si>
  <si>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</si>
  <si>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</si>
  <si>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</si>
  <si>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</si>
  <si>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</si>
  <si>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</si>
  <si>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</si>
  <si>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</si>
  <si>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</si>
  <si>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</si>
  <si>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</si>
  <si>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</si>
  <si>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</si>
  <si>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</si>
  <si>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</si>
  <si>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</si>
  <si>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</si>
  <si>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</si>
  <si>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</si>
  <si>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</si>
  <si>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</si>
  <si>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</si>
  <si>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</si>
  <si>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</si>
  <si>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</si>
  <si>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</si>
  <si>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</si>
  <si>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</si>
  <si>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</si>
  <si>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</si>
  <si>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</si>
  <si>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</si>
  <si>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</si>
  <si>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</si>
  <si>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</si>
  <si>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</si>
  <si>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</si>
  <si>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</si>
  <si>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</si>
  <si>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</si>
  <si>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</si>
  <si>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</si>
  <si>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</si>
  <si>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</si>
  <si>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</si>
  <si>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</si>
  <si>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</si>
  <si>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</si>
  <si>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</si>
  <si>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</si>
  <si>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</si>
  <si>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</si>
  <si>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</si>
  <si>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</si>
  <si>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</si>
  <si>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</si>
  <si>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</si>
  <si>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</si>
  <si>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</si>
  <si>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</si>
  <si>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</si>
  <si>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</si>
  <si>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</si>
  <si>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</si>
  <si>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</si>
  <si>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</si>
  <si>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</si>
  <si>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</si>
  <si>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</si>
  <si>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</si>
  <si>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</si>
  <si>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</si>
  <si>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</si>
  <si>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</si>
  <si>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</si>
  <si>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</si>
  <si>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</si>
  <si>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</si>
  <si>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</si>
  <si>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</si>
  <si>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</si>
  <si>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</si>
  <si>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</si>
  <si>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</si>
  <si>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</si>
  <si>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</si>
  <si>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</si>
  <si>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</si>
  <si>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</si>
  <si>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</si>
  <si>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</si>
  <si>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</si>
  <si>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</si>
  <si>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</si>
  <si>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</si>
  <si>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</si>
  <si>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</si>
  <si>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</si>
  <si>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</si>
  <si>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</si>
  <si>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</si>
  <si>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</si>
  <si>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</si>
  <si>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</si>
  <si>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</si>
  <si>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</si>
  <si>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</si>
  <si>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</si>
  <si>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</si>
  <si>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</si>
  <si>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</si>
  <si>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</si>
  <si>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</si>
  <si>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</si>
  <si>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</si>
  <si>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</si>
  <si>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</si>
  <si>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</si>
  <si>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</si>
  <si>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</si>
  <si>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</si>
  <si>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</si>
  <si>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</si>
  <si>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</si>
  <si>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</si>
  <si>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</si>
  <si>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</si>
  <si>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</si>
  <si>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</si>
  <si>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</si>
  <si>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</si>
  <si>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</si>
  <si>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</si>
  <si>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</si>
  <si>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</si>
  <si>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</si>
  <si>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</si>
  <si>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</si>
  <si>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</si>
  <si>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</si>
  <si>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</si>
  <si>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</si>
  <si>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</si>
  <si>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</si>
  <si>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</si>
  <si>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</si>
  <si>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</si>
  <si>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</si>
  <si>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</si>
  <si>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</si>
  <si>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</si>
  <si>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</si>
  <si>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</si>
  <si>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</si>
  <si>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</si>
  <si>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</si>
  <si>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</si>
  <si>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</si>
  <si>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</si>
  <si>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</si>
  <si>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</si>
  <si>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</si>
  <si>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</si>
  <si>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</si>
  <si>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</si>
  <si>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</si>
  <si>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</si>
  <si>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</si>
  <si>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</si>
  <si>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</si>
  <si>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</si>
  <si>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</si>
  <si>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</si>
  <si>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</si>
  <si>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</si>
  <si>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</si>
  <si>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</si>
  <si>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</si>
  <si>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</si>
  <si>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</si>
  <si>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</si>
  <si>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</si>
  <si>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</si>
  <si>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</si>
  <si>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</si>
  <si>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</si>
  <si>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</si>
  <si>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</si>
  <si>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</si>
  <si>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</si>
  <si>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</si>
  <si>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</si>
  <si>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</si>
  <si>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</si>
  <si>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</si>
  <si>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</si>
  <si>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</si>
  <si>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</si>
  <si>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</si>
  <si>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</si>
  <si>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</si>
  <si>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</si>
  <si>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</si>
  <si>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</si>
  <si>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</si>
  <si>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</si>
  <si>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</si>
  <si>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</si>
  <si>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</si>
  <si>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</si>
  <si>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</si>
  <si>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</si>
  <si>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</si>
  <si>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</si>
  <si>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</si>
  <si>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</si>
  <si>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</si>
  <si>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</si>
  <si>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</si>
  <si>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</si>
  <si>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</si>
  <si>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</si>
  <si>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</si>
  <si>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</si>
  <si>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</si>
  <si>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</si>
  <si>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</si>
  <si>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</si>
  <si>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</si>
  <si>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</si>
  <si>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</si>
  <si>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</si>
  <si>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</si>
  <si>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</si>
  <si>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</si>
  <si>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</si>
  <si>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</si>
  <si>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</si>
  <si>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</si>
  <si>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</si>
  <si>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</si>
  <si>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</si>
  <si>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</si>
  <si>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</si>
  <si>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</si>
  <si>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</si>
  <si>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</si>
  <si>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</si>
  <si>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</si>
  <si>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</si>
  <si>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</si>
  <si>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</si>
  <si>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</si>
  <si>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</si>
  <si>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</si>
  <si>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</si>
  <si>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</si>
  <si>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</si>
  <si>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</si>
  <si>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</si>
  <si>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</si>
  <si>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</si>
  <si>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</si>
  <si>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</si>
  <si>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</si>
  <si>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</si>
  <si>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</si>
  <si>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</si>
  <si>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</si>
  <si>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</si>
  <si>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</si>
  <si>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</si>
  <si>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</si>
  <si>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</si>
  <si>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</si>
  <si>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</si>
  <si>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</si>
  <si>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</si>
  <si>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</si>
  <si>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</si>
  <si>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</si>
  <si>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</si>
  <si>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</si>
  <si>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</si>
  <si>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</si>
  <si>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</si>
  <si>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</si>
  <si>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</si>
  <si>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</si>
  <si>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</si>
  <si>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</si>
  <si>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</si>
  <si>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</si>
  <si>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</si>
  <si>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</si>
  <si>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</si>
  <si>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</si>
  <si>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</si>
  <si>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</si>
  <si>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</si>
  <si>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</si>
  <si>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</si>
  <si>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</si>
  <si>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</si>
  <si>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</si>
  <si>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</si>
  <si>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</si>
  <si>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</si>
  <si>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</si>
  <si>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</si>
  <si>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</si>
  <si>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</si>
  <si>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</si>
  <si>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</si>
  <si>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</si>
  <si>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</si>
  <si>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</si>
  <si>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</si>
  <si>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</si>
  <si>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</si>
  <si>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</si>
  <si>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</si>
  <si>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</si>
  <si>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</si>
  <si>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</si>
  <si>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</si>
  <si>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</si>
  <si>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</si>
  <si>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</si>
  <si>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</si>
  <si>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</si>
  <si>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</si>
  <si>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</si>
  <si>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</si>
  <si>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</si>
  <si>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</si>
  <si>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</si>
  <si>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</si>
  <si>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</si>
  <si>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</si>
  <si>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</si>
  <si>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</si>
  <si>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</si>
  <si>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</si>
  <si>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</si>
  <si>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</si>
  <si>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</si>
  <si>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</si>
  <si>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</si>
  <si>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</si>
  <si>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</si>
  <si>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</si>
  <si>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</si>
  <si>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</si>
  <si>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</si>
  <si>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</si>
  <si>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</si>
  <si>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</si>
  <si>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</si>
  <si>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</si>
  <si>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</si>
  <si>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</si>
  <si>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</si>
  <si>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</si>
  <si>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</si>
  <si>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</si>
  <si>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</si>
  <si>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</si>
  <si>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</si>
  <si>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</si>
  <si>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</si>
  <si>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</si>
  <si>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</si>
  <si>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</si>
  <si>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</si>
  <si>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</si>
  <si>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</si>
  <si>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</si>
  <si>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</si>
  <si>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</si>
  <si>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</si>
  <si>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</si>
  <si>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</si>
  <si>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</si>
  <si>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</si>
  <si>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</si>
  <si>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</si>
  <si>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</si>
  <si>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</si>
  <si>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</si>
  <si>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</si>
  <si>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</si>
  <si>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</si>
  <si>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</si>
  <si>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</si>
  <si>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</si>
  <si>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</si>
  <si>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</si>
  <si>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</si>
  <si>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</si>
  <si>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</si>
  <si>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</si>
  <si>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</si>
  <si>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</si>
  <si>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</si>
  <si>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</si>
  <si>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</si>
  <si>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</si>
  <si>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</si>
  <si>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</si>
  <si>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</si>
  <si>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</si>
  <si>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</si>
  <si>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</si>
  <si>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</si>
  <si>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</si>
  <si>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</si>
  <si>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</si>
  <si>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</si>
  <si>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</si>
  <si>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</si>
  <si>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</si>
  <si>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</si>
  <si>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</si>
  <si>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</si>
  <si>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</si>
  <si>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</si>
  <si>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</si>
  <si>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</si>
  <si>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</si>
  <si>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</si>
  <si>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</si>
  <si>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</si>
  <si>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</si>
  <si>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</si>
  <si>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</si>
  <si>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</si>
  <si>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</si>
  <si>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</si>
  <si>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</si>
  <si>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</si>
  <si>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</si>
  <si>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</si>
  <si>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</si>
  <si>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</si>
  <si>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</si>
  <si>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</si>
  <si>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</si>
  <si>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</si>
  <si>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</si>
  <si>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</si>
  <si>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</si>
  <si>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</si>
  <si>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</si>
  <si>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</si>
  <si>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</si>
  <si>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</si>
  <si>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</si>
  <si>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</si>
  <si>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</si>
  <si>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</si>
  <si>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</si>
  <si>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</si>
  <si>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</si>
  <si>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</si>
  <si>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</si>
  <si>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</si>
  <si>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</si>
  <si>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</si>
  <si>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</si>
  <si>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</si>
  <si>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</si>
  <si>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</si>
  <si>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</si>
  <si>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</si>
  <si>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</si>
  <si>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</si>
  <si>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</si>
  <si>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</si>
  <si>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</si>
  <si>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</si>
  <si>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</si>
  <si>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</si>
  <si>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</si>
  <si>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</si>
  <si>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</si>
  <si>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</si>
  <si>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</si>
  <si>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</si>
  <si>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</si>
  <si>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</si>
  <si>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</si>
  <si>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</si>
  <si>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</si>
  <si>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</si>
  <si>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</si>
  <si>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</si>
  <si>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</si>
  <si>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</si>
  <si>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</si>
  <si>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</si>
  <si>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</si>
  <si>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</si>
  <si>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</si>
  <si>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</si>
  <si>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</si>
  <si>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</si>
  <si>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</si>
  <si>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</si>
  <si>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</si>
  <si>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</si>
  <si>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</si>
  <si>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</si>
  <si>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</si>
  <si>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</si>
  <si>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</si>
  <si>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</si>
  <si>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</si>
  <si>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</si>
  <si>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</si>
  <si>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</si>
  <si>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</si>
  <si>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</si>
  <si>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</si>
  <si>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</si>
  <si>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</si>
  <si>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</si>
  <si>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</si>
  <si>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</si>
  <si>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</si>
  <si>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</si>
  <si>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</si>
  <si>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</si>
  <si>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</si>
  <si>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</si>
  <si>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</si>
  <si>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</si>
  <si>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</si>
  <si>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</si>
  <si>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</si>
  <si>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</si>
  <si>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</si>
  <si>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</si>
  <si>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</si>
  <si>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</si>
  <si>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</si>
  <si>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</si>
  <si>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</si>
  <si>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</si>
  <si>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</si>
  <si>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</si>
  <si>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</si>
  <si>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</si>
  <si>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</si>
  <si>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</si>
  <si>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</si>
  <si>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</si>
  <si>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</si>
  <si>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</si>
  <si>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</si>
  <si>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</si>
  <si>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</si>
  <si>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</si>
  <si>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</si>
  <si>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</si>
  <si>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</si>
  <si>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</si>
  <si>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</si>
  <si>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</si>
  <si>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</si>
  <si>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</si>
  <si>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</si>
  <si>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</si>
  <si>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</si>
  <si>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</si>
  <si>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</si>
  <si>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</si>
  <si>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</si>
  <si>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</si>
  <si>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</si>
  <si>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</si>
  <si>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</si>
  <si>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</si>
  <si>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</si>
  <si>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</si>
  <si>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</si>
  <si>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</si>
  <si>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</si>
  <si>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</si>
  <si>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</si>
  <si>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</si>
  <si>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</si>
  <si>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</si>
  <si>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</si>
  <si>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</si>
  <si>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</si>
  <si>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</si>
  <si>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</si>
  <si>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</si>
  <si>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</si>
  <si>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</si>
  <si>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</si>
  <si>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</si>
  <si>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</si>
  <si>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</si>
  <si>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</si>
  <si>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</si>
  <si>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</si>
  <si>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</si>
  <si>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</si>
  <si>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</si>
  <si>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</si>
  <si>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</si>
  <si>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</si>
  <si>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</si>
  <si>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</si>
  <si>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</si>
  <si>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</si>
  <si>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</si>
  <si>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</si>
  <si>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</si>
  <si>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</si>
  <si>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</si>
  <si>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</si>
  <si>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</si>
  <si>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</si>
  <si>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</si>
  <si>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</si>
  <si>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</si>
  <si>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</si>
  <si>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</si>
  <si>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</si>
  <si>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</si>
  <si>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</si>
  <si>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</si>
  <si>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</si>
  <si>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</si>
  <si>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</si>
  <si>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</si>
  <si>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</si>
  <si>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</si>
  <si>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</si>
  <si>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</si>
  <si>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</si>
  <si>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</si>
  <si>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</si>
  <si>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</si>
  <si>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</si>
  <si>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</si>
  <si>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</si>
  <si>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</si>
  <si>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</si>
  <si>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</si>
  <si>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</si>
  <si>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</si>
  <si>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</si>
  <si>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</si>
  <si>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</si>
  <si>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</si>
  <si>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</si>
  <si>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</si>
  <si>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</si>
  <si>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</si>
  <si>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</si>
  <si>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</si>
  <si>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</si>
  <si>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</si>
  <si>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</si>
  <si>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</si>
  <si>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</si>
  <si>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</si>
  <si>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</si>
  <si>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</si>
  <si>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</si>
  <si>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</si>
  <si>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</si>
  <si>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</si>
  <si>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</si>
  <si>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</si>
  <si>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</si>
  <si>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</si>
  <si>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</si>
  <si>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</si>
  <si>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</si>
  <si>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</si>
  <si>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</si>
  <si>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</si>
  <si>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</si>
  <si>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</si>
  <si>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</si>
  <si>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</si>
  <si>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</si>
  <si>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</si>
  <si>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</si>
  <si>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</si>
  <si>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</si>
  <si>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</si>
  <si>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</si>
  <si>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</si>
  <si>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</si>
  <si>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</si>
  <si>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</si>
  <si>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</si>
  <si>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</si>
  <si>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</si>
  <si>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</si>
  <si>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</si>
  <si>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</si>
  <si>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</si>
  <si>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</si>
  <si>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</si>
  <si>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</si>
  <si>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</si>
  <si>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</si>
  <si>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</si>
  <si>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</si>
  <si>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</si>
  <si>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</si>
  <si>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</si>
  <si>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</si>
  <si>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</si>
  <si>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</si>
  <si>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</si>
  <si>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</si>
  <si>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</si>
  <si>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</si>
  <si>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</si>
  <si>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</si>
  <si>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</si>
  <si>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</si>
  <si>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</si>
  <si>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</si>
  <si>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</si>
  <si>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</si>
  <si>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</si>
  <si>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</si>
  <si>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</si>
  <si>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</si>
  <si>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</si>
  <si>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</si>
  <si>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</si>
  <si>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</si>
  <si>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</si>
  <si>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</si>
  <si>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</si>
  <si>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</si>
  <si>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</si>
  <si>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</si>
  <si>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</si>
  <si>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</si>
  <si>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</si>
  <si>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</si>
  <si>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</si>
  <si>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</si>
  <si>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</si>
  <si>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</si>
  <si>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</si>
  <si>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</si>
  <si>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</si>
  <si>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</si>
  <si>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</si>
  <si>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</si>
  <si>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</si>
  <si>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</si>
  <si>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</si>
  <si>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</si>
  <si>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</si>
  <si>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</si>
  <si>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</si>
  <si>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</si>
  <si>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</si>
  <si>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</si>
  <si>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</si>
  <si>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</si>
  <si>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</si>
  <si>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</si>
  <si>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</si>
  <si>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</si>
  <si>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</si>
  <si>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</si>
  <si>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</si>
  <si>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</si>
  <si>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</si>
  <si>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</si>
  <si>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</si>
  <si>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</si>
  <si>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</si>
  <si>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</si>
  <si>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</si>
  <si>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</si>
  <si>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</si>
  <si>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</si>
  <si>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</si>
  <si>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</si>
  <si>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</si>
  <si>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</si>
  <si>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</si>
  <si>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</si>
  <si>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</si>
  <si>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</si>
  <si>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</si>
  <si>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</si>
  <si>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</si>
  <si>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</si>
  <si>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</si>
  <si>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</si>
  <si>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</si>
  <si>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</si>
  <si>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</si>
  <si>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</si>
  <si>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</si>
  <si>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</si>
  <si>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</si>
  <si>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</si>
  <si>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</si>
  <si>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</si>
  <si>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</si>
  <si>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</si>
  <si>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</si>
  <si>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</si>
  <si>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</si>
  <si>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</si>
  <si>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</si>
  <si>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</si>
  <si>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</si>
  <si>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</si>
  <si>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</si>
  <si>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</si>
  <si>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</si>
  <si>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</si>
  <si>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</si>
  <si>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</si>
  <si>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</si>
  <si>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</si>
  <si>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</si>
  <si>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</si>
  <si>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</si>
  <si>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</si>
  <si>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</si>
  <si>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</si>
  <si>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</si>
  <si>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</si>
  <si>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</si>
  <si>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</si>
  <si>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</si>
  <si>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</si>
  <si>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</si>
  <si>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</si>
  <si>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</si>
  <si>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</si>
  <si>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</si>
  <si>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</si>
  <si>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</si>
  <si>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</si>
  <si>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</si>
  <si>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</si>
  <si>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</si>
  <si>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</si>
  <si>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</si>
  <si>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</si>
  <si>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</si>
  <si>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</si>
  <si>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</si>
  <si>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</si>
  <si>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</si>
  <si>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</si>
  <si>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</si>
  <si>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</si>
  <si>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</si>
  <si>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</si>
  <si>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</si>
  <si>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</si>
  <si>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</si>
  <si>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</si>
  <si>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</si>
  <si>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</si>
  <si>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</si>
  <si>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</si>
  <si>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</si>
  <si>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</si>
  <si>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</si>
  <si>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</si>
  <si>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</si>
  <si>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</si>
  <si>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</si>
  <si>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</si>
  <si>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</si>
  <si>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</si>
  <si>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</si>
  <si>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</si>
  <si>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</si>
  <si>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</si>
  <si>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</si>
  <si>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</si>
  <si>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</si>
  <si>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</si>
  <si>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</si>
  <si>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</si>
  <si>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</si>
  <si>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</si>
  <si>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</si>
  <si>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</si>
  <si>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</si>
  <si>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</si>
  <si>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</si>
  <si>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</si>
  <si>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</si>
  <si>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</si>
  <si>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</si>
  <si>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</si>
  <si>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</si>
  <si>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</si>
  <si>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</si>
  <si>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</si>
  <si>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</si>
  <si>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</si>
  <si>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</si>
  <si>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</si>
  <si>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</si>
  <si>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</si>
  <si>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</si>
  <si>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</si>
  <si>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</si>
  <si>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</si>
  <si>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</si>
  <si>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</si>
  <si>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</si>
  <si>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</si>
  <si>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</si>
  <si>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</si>
  <si>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</si>
  <si>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</si>
  <si>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</si>
  <si>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</si>
  <si>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</si>
  <si>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</si>
  <si>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</si>
  <si>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</si>
  <si>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</si>
  <si>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</si>
  <si>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</si>
  <si>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</si>
  <si>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</si>
  <si>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</si>
  <si>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</si>
  <si>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</si>
  <si>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</si>
  <si>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</si>
  <si>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</si>
  <si>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</si>
  <si>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</si>
  <si>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</si>
  <si>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</si>
  <si>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</si>
  <si>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</si>
  <si>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</si>
  <si>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</si>
  <si>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</si>
  <si>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</si>
  <si>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</si>
  <si>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</si>
  <si>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</si>
  <si>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</si>
  <si>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</si>
  <si>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</si>
  <si>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</si>
  <si>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</si>
  <si>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</si>
  <si>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</si>
  <si>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</si>
  <si>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</si>
  <si>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</si>
  <si>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</si>
  <si>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</si>
  <si>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</si>
  <si>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</si>
  <si>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</si>
  <si>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</si>
  <si>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</si>
  <si>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</si>
  <si>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</si>
  <si>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</si>
  <si>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</si>
  <si>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</si>
  <si>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</si>
  <si>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</si>
  <si>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</si>
  <si>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</si>
  <si>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</si>
  <si>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</si>
  <si>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</si>
  <si>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</si>
  <si>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</si>
  <si>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</si>
  <si>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</si>
  <si>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</si>
  <si>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</si>
  <si>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</si>
  <si>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</si>
  <si>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</si>
  <si>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</si>
  <si>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</si>
  <si>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</si>
  <si>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</si>
  <si>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</si>
  <si>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</si>
  <si>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</si>
  <si>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</si>
  <si>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</si>
  <si>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</si>
  <si>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</si>
  <si>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</si>
  <si>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</si>
  <si>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</si>
  <si>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</si>
  <si>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</si>
  <si>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</si>
  <si>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</si>
  <si>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</si>
  <si>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</si>
  <si>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</si>
  <si>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</si>
  <si>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</si>
  <si>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</si>
  <si>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</si>
  <si>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</si>
  <si>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</si>
  <si>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</si>
  <si>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</si>
  <si>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</si>
  <si>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</si>
  <si>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</si>
  <si>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</si>
  <si>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</si>
  <si>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</si>
  <si>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</si>
  <si>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</si>
  <si>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</si>
  <si>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</si>
  <si>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</si>
  <si>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</si>
  <si>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</si>
  <si>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</si>
  <si>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</si>
  <si>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</si>
  <si>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</si>
  <si>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</si>
  <si>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</si>
  <si>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</si>
  <si>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</si>
  <si>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</si>
  <si>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</si>
  <si>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</si>
  <si>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</si>
  <si>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</si>
  <si>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</si>
  <si>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</si>
  <si>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</si>
  <si>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</si>
  <si>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</si>
  <si>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</si>
  <si>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</si>
  <si>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</si>
  <si>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</si>
  <si>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</si>
  <si>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</si>
  <si>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</si>
  <si>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</si>
  <si>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</si>
  <si>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</si>
  <si>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</si>
  <si>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</si>
  <si>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</si>
  <si>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</si>
  <si>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</si>
  <si>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</si>
  <si>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</si>
  <si>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</si>
  <si>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</si>
  <si>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</si>
  <si>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</si>
  <si>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</si>
  <si>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</si>
  <si>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</si>
  <si>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</si>
  <si>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</si>
  <si>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</si>
  <si>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</si>
  <si>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</si>
  <si>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</si>
  <si>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</si>
  <si>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</si>
  <si>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</si>
  <si>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</si>
  <si>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</si>
  <si>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</si>
  <si>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</si>
  <si>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</si>
  <si>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</si>
  <si>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</si>
  <si>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</si>
  <si>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</si>
  <si>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</si>
  <si>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</si>
  <si>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</si>
  <si>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</si>
  <si>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</si>
  <si>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</si>
  <si>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</si>
  <si>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</si>
  <si>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</si>
  <si>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</si>
  <si>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</si>
  <si>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</si>
  <si>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</si>
  <si>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</si>
  <si>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</si>
  <si>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</si>
  <si>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</si>
  <si>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</si>
  <si>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</si>
  <si>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</si>
  <si>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</si>
  <si>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</si>
  <si>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</si>
  <si>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</si>
  <si>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</si>
  <si>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</si>
  <si>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</si>
  <si>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</si>
  <si>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</si>
  <si>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</si>
  <si>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</si>
  <si>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</si>
  <si>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</si>
  <si>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</si>
  <si>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</si>
  <si>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</si>
  <si>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</si>
  <si>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</si>
  <si>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</si>
  <si>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</si>
  <si>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</si>
  <si>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</si>
  <si>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</si>
  <si>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</si>
  <si>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</si>
  <si>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</si>
  <si>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</si>
  <si>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</si>
  <si>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</si>
  <si>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</si>
  <si>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</si>
  <si>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</si>
  <si>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</si>
  <si>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</si>
  <si>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</si>
  <si>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</si>
  <si>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</si>
  <si>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</si>
  <si>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</si>
  <si>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</si>
  <si>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</si>
  <si>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</si>
  <si>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</si>
  <si>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</si>
  <si>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</si>
  <si>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</si>
  <si>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</si>
  <si>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</si>
  <si>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</si>
  <si>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</si>
  <si>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</si>
  <si>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</si>
  <si>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</si>
  <si>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</si>
  <si>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</si>
  <si>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</si>
  <si>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</si>
  <si>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</si>
  <si>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</si>
  <si>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</si>
  <si>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</si>
  <si>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</si>
  <si>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</si>
  <si>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</si>
  <si>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</si>
  <si>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</si>
  <si>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</si>
  <si>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</si>
  <si>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</si>
  <si>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</si>
  <si>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</si>
  <si>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</si>
  <si>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</si>
  <si>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</si>
  <si>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</si>
  <si>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</si>
  <si>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</si>
  <si>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</si>
  <si>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</si>
  <si>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</si>
  <si>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</si>
  <si>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</si>
  <si>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</si>
  <si>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</si>
  <si>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</si>
  <si>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</si>
  <si>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</si>
  <si>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</si>
  <si>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</si>
  <si>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</si>
  <si>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</si>
  <si>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</si>
  <si>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</si>
  <si>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</si>
  <si>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</si>
  <si>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</si>
  <si>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</si>
  <si>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</si>
  <si>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</si>
  <si>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</si>
  <si>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</si>
  <si>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</si>
  <si>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</si>
  <si>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</si>
  <si>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</si>
  <si>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</si>
  <si>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</si>
  <si>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</si>
  <si>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</si>
  <si>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</si>
  <si>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</si>
  <si>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</si>
  <si>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</si>
  <si>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</si>
  <si>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</si>
  <si>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</si>
  <si>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</si>
  <si>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</si>
  <si>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</si>
  <si>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</si>
  <si>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</si>
  <si>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</si>
  <si>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</si>
  <si>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</si>
  <si>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</si>
  <si>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</si>
  <si>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</si>
  <si>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</si>
  <si>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</si>
  <si>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</si>
  <si>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</si>
  <si>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</si>
  <si>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</si>
  <si>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</si>
  <si>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</si>
  <si>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</si>
  <si>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</si>
  <si>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</si>
  <si>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</si>
  <si>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</si>
  <si>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</si>
  <si>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</si>
  <si>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</si>
  <si>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</si>
  <si>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</si>
  <si>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</si>
  <si>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</si>
  <si>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</si>
  <si>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</si>
  <si>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</si>
  <si>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</si>
  <si>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</si>
  <si>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</si>
  <si>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</si>
  <si>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</si>
  <si>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</si>
  <si>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</si>
  <si>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</si>
  <si>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</si>
  <si>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</si>
  <si>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</si>
  <si>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</si>
  <si>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</si>
  <si>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</si>
  <si>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</si>
  <si>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</si>
  <si>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</si>
  <si>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</si>
  <si>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</si>
  <si>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</si>
  <si>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</si>
  <si>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</si>
  <si>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</si>
  <si>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</si>
  <si>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</si>
  <si>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</si>
  <si>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</si>
  <si>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</si>
  <si>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</si>
  <si>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</si>
  <si>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</si>
  <si>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</si>
  <si>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</si>
  <si>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</si>
  <si>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</si>
  <si>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</si>
  <si>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</si>
  <si>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</si>
  <si>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</si>
  <si>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</si>
  <si>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</si>
  <si>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</si>
  <si>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</si>
  <si>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</si>
  <si>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</si>
  <si>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</si>
  <si>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</si>
  <si>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</si>
  <si>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</si>
  <si>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</si>
  <si>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</si>
  <si>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</si>
  <si>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</si>
  <si>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</si>
  <si>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</si>
  <si>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</si>
  <si>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</si>
  <si>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</si>
  <si>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</si>
  <si>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</si>
  <si>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</si>
  <si>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</si>
  <si>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</si>
  <si>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</si>
  <si>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</si>
  <si>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</si>
  <si>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</si>
  <si>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</si>
  <si>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</si>
  <si>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</si>
  <si>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</si>
  <si>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</si>
  <si>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</si>
  <si>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</si>
  <si>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</si>
  <si>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</si>
  <si>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</si>
  <si>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</si>
  <si>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</si>
  <si>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</si>
  <si>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</si>
  <si>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</si>
  <si>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</si>
  <si>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</si>
  <si>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</si>
  <si>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</si>
  <si>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</si>
  <si>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</si>
  <si>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</si>
  <si>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</si>
  <si>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</si>
  <si>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</si>
  <si>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</si>
  <si>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</si>
  <si>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</si>
  <si>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</si>
  <si>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</si>
  <si>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</si>
  <si>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</si>
  <si>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</si>
  <si>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</si>
  <si>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</si>
  <si>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</si>
  <si>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</si>
  <si>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</si>
  <si>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</si>
  <si>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</si>
  <si>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</si>
  <si>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</si>
  <si>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</si>
  <si>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</si>
  <si>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</si>
  <si>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</si>
  <si>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</si>
  <si>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</si>
  <si>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</si>
  <si>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</si>
  <si>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</si>
  <si>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</si>
  <si>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</si>
  <si>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</si>
  <si>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</si>
  <si>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</si>
  <si>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</si>
  <si>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</si>
  <si>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</si>
  <si>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</si>
  <si>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</si>
  <si>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</si>
  <si>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</si>
  <si>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</si>
  <si>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</si>
  <si>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</si>
  <si>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</si>
  <si>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</si>
  <si>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</si>
  <si>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</si>
  <si>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</si>
  <si>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</si>
  <si>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</si>
  <si>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</si>
  <si>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</si>
  <si>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</si>
  <si>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</si>
  <si>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</si>
  <si>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</si>
  <si>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</si>
  <si>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</si>
  <si>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</si>
  <si>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</si>
  <si>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</si>
  <si>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</si>
  <si>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</si>
  <si>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</si>
  <si>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</si>
  <si>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</si>
  <si>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</si>
  <si>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</si>
  <si>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</si>
  <si>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</si>
  <si>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</si>
  <si>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</si>
  <si>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</si>
  <si>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</si>
  <si>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</si>
  <si>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</si>
  <si>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</si>
  <si>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</si>
  <si>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</si>
  <si>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</si>
  <si>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</si>
  <si>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</si>
  <si>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</si>
  <si>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</si>
  <si>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</si>
  <si>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</si>
  <si>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</si>
  <si>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</si>
  <si>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</si>
  <si>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</si>
  <si>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</si>
  <si>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</si>
  <si>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</si>
  <si>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</si>
  <si>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</si>
  <si>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</si>
  <si>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</si>
  <si>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</si>
  <si>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</si>
  <si>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</si>
  <si>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</si>
  <si>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</si>
  <si>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</si>
  <si>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</si>
  <si>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</si>
  <si>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</si>
  <si>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</si>
  <si>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</si>
  <si>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</si>
  <si>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</si>
  <si>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</si>
  <si>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</si>
  <si>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</si>
  <si>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</si>
  <si>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</si>
  <si>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</si>
  <si>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</si>
  <si>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</si>
  <si>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</si>
  <si>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</si>
  <si>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</si>
  <si>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</si>
  <si>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</si>
  <si>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</si>
  <si>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</si>
  <si>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</si>
  <si>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</si>
  <si>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</si>
  <si>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</si>
  <si>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</si>
  <si>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</si>
  <si>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</si>
  <si>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</si>
  <si>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</si>
  <si>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</si>
  <si>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</si>
  <si>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</si>
  <si>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</si>
  <si>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</si>
  <si>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</si>
  <si>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</si>
  <si>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</si>
  <si>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</si>
  <si>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</si>
  <si>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</si>
  <si>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</si>
  <si>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</si>
  <si>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</si>
  <si>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</si>
  <si>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</si>
  <si>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</si>
  <si>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</si>
  <si>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</si>
  <si>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</si>
  <si>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</si>
  <si>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</si>
  <si>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</si>
  <si>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</si>
  <si>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</si>
  <si>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</si>
  <si>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</si>
  <si>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</si>
  <si>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</si>
  <si>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</si>
  <si>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</si>
  <si>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</si>
  <si>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</si>
  <si>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</si>
  <si>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</si>
  <si>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</si>
  <si>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</si>
  <si>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</si>
  <si>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</si>
  <si>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</si>
  <si>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</si>
  <si>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</si>
  <si>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</si>
  <si>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</si>
  <si>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</si>
  <si>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</si>
  <si>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</si>
  <si>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</si>
  <si>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</si>
  <si>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</si>
  <si>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</si>
  <si>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</si>
  <si>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</si>
  <si>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</si>
  <si>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</si>
  <si>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</si>
  <si>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</si>
  <si>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</si>
  <si>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</si>
  <si>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</si>
  <si>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</si>
  <si>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</si>
  <si>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</si>
  <si>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</si>
  <si>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</si>
  <si>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</si>
  <si>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</si>
  <si>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</si>
  <si>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</si>
  <si>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</si>
  <si>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</si>
  <si>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</si>
  <si>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</si>
  <si>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</si>
  <si>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</si>
  <si>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</si>
  <si>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</si>
  <si>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</si>
  <si>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</si>
  <si>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</si>
  <si>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</si>
  <si>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</si>
  <si>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</si>
  <si>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</si>
  <si>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</si>
  <si>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</si>
  <si>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</si>
  <si>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</si>
  <si>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</si>
  <si>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</si>
  <si>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</si>
  <si>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</si>
  <si>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</si>
  <si>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</si>
  <si>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</si>
  <si>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</si>
  <si>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</si>
  <si>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</si>
  <si>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</si>
  <si>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</si>
  <si>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</si>
  <si>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</si>
  <si>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</si>
  <si>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</si>
  <si>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</si>
  <si>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</si>
  <si>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</si>
  <si>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</si>
  <si>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</si>
  <si>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</si>
  <si>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</si>
  <si>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</si>
  <si>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</si>
  <si>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</si>
  <si>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</si>
  <si>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</si>
  <si>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</si>
  <si>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</si>
  <si>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</si>
  <si>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</si>
  <si>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</si>
  <si>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</si>
  <si>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</si>
  <si>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</si>
  <si>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</si>
  <si>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</si>
  <si>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</si>
  <si>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</si>
  <si>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</si>
  <si>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</si>
  <si>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</si>
  <si>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</si>
  <si>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</si>
  <si>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</si>
  <si>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</si>
  <si>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</si>
  <si>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</si>
  <si>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</si>
  <si>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</si>
  <si>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</si>
  <si>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</si>
  <si>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</si>
  <si>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</si>
  <si>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</si>
  <si>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</si>
  <si>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</si>
  <si>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</si>
  <si>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</si>
  <si>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</si>
  <si>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</si>
  <si>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</si>
  <si>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</si>
  <si>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</si>
  <si>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</si>
  <si>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</si>
  <si>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</si>
  <si>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</si>
  <si>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</si>
  <si>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</si>
  <si>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</si>
  <si>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</si>
  <si>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</si>
  <si>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</si>
  <si>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</si>
  <si>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</si>
  <si>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</si>
  <si>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</si>
  <si>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</si>
  <si>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</si>
  <si>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</si>
  <si>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</si>
  <si>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</si>
  <si>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</si>
  <si>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</si>
  <si>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</si>
  <si>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</si>
  <si>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</si>
  <si>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</si>
  <si>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</si>
  <si>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</si>
  <si>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</si>
  <si>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</si>
  <si>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</si>
  <si>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</si>
  <si>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</si>
  <si>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</si>
  <si>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</si>
  <si>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</si>
  <si>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</si>
  <si>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</si>
  <si>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</si>
  <si>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</si>
  <si>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</si>
  <si>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</si>
  <si>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</si>
  <si>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</si>
  <si>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</si>
  <si>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</si>
  <si>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</si>
  <si>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</si>
  <si>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</si>
  <si>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</si>
  <si>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</si>
  <si>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</si>
  <si>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</si>
  <si>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</si>
  <si>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</si>
  <si>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</si>
  <si>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</si>
  <si>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</si>
  <si>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</si>
  <si>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</si>
  <si>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</si>
  <si>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</si>
  <si>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</si>
  <si>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</si>
  <si>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</si>
  <si>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</si>
  <si>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</si>
  <si>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</si>
  <si>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</si>
  <si>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</si>
  <si>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</si>
  <si>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</si>
  <si>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</si>
  <si>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</si>
  <si>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</si>
  <si>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</si>
  <si>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</si>
  <si>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</si>
  <si>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</si>
  <si>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</si>
  <si>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</si>
  <si>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</si>
  <si>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</si>
  <si>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</si>
  <si>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</si>
  <si>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</si>
  <si>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</si>
  <si>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</si>
  <si>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</si>
  <si>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</si>
  <si>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</si>
  <si>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</si>
  <si>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</si>
  <si>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</si>
  <si>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</si>
  <si>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</si>
  <si>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</si>
  <si>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</si>
  <si>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</si>
  <si>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</si>
  <si>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</si>
  <si>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</si>
  <si>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</si>
  <si>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</si>
  <si>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</si>
  <si>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</si>
  <si>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</si>
  <si>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</si>
  <si>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</si>
  <si>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</si>
  <si>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</si>
  <si>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</si>
  <si>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</si>
  <si>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</si>
  <si>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</si>
  <si>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</si>
  <si>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</si>
  <si>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</si>
  <si>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</si>
  <si>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</si>
  <si>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</si>
  <si>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</si>
  <si>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</si>
  <si>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</si>
  <si>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</si>
  <si>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</si>
  <si>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</si>
  <si>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</si>
  <si>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</si>
  <si>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</si>
  <si>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</si>
  <si>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</si>
  <si>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</si>
  <si>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</si>
  <si>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</si>
  <si>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</si>
  <si>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</si>
  <si>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</si>
  <si>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</si>
  <si>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</si>
  <si>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</si>
  <si>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</si>
  <si>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</si>
  <si>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</si>
  <si>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</si>
  <si>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</si>
  <si>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</si>
  <si>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</si>
  <si>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</si>
  <si>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</si>
  <si>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</si>
  <si>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</si>
  <si>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</si>
  <si>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</si>
  <si>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</si>
  <si>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</si>
  <si>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</si>
  <si>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</si>
  <si>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</si>
  <si>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</si>
  <si>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</si>
  <si>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</si>
  <si>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</si>
  <si>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</si>
  <si>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</si>
  <si>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</si>
  <si>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</si>
  <si>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</si>
  <si>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</si>
  <si>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</si>
  <si>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</si>
  <si>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</si>
  <si>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</si>
  <si>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</si>
  <si>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</si>
  <si>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</si>
  <si>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</si>
  <si>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</si>
  <si>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</si>
  <si>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</si>
  <si>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</si>
  <si>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</si>
  <si>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</si>
  <si>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</si>
  <si>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</si>
  <si>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</si>
  <si>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</si>
  <si>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</si>
  <si>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</si>
  <si>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</si>
  <si>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</si>
  <si>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</si>
  <si>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</si>
  <si>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</si>
  <si>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</si>
  <si>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</si>
  <si>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</si>
  <si>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</si>
  <si>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</si>
  <si>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</si>
  <si>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</si>
  <si>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</si>
  <si>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</si>
  <si>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</si>
  <si>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</si>
  <si>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</si>
  <si>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</si>
  <si>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</si>
  <si>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</si>
  <si>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</si>
  <si>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</si>
  <si>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</si>
  <si>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</si>
  <si>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</si>
  <si>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</si>
  <si>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</si>
  <si>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</si>
  <si>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</si>
  <si>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</si>
  <si>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</si>
  <si>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</si>
  <si>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</si>
  <si>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</si>
  <si>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</si>
  <si>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</si>
  <si>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</si>
  <si>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</si>
  <si>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</si>
  <si>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</si>
  <si>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</si>
  <si>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</si>
  <si>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</si>
  <si>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</si>
  <si>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</si>
  <si>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</si>
  <si>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</si>
  <si>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</si>
  <si>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</si>
  <si>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</si>
  <si>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</si>
  <si>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</si>
  <si>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</si>
  <si>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</si>
  <si>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</si>
  <si>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</si>
  <si>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</si>
  <si>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</si>
  <si>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</si>
  <si>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</si>
  <si>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</si>
  <si>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</si>
  <si>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</si>
  <si>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</si>
  <si>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</si>
  <si>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</si>
  <si>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</si>
  <si>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</si>
  <si>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</si>
  <si>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</si>
  <si>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</si>
  <si>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</si>
  <si>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</si>
  <si>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</si>
  <si>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</si>
  <si>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</si>
  <si>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</si>
  <si>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</si>
  <si>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</si>
  <si>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</si>
  <si>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</si>
  <si>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</si>
  <si>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</si>
  <si>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</si>
  <si>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</si>
  <si>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</si>
  <si>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</si>
  <si>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</si>
  <si>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</si>
  <si>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</si>
  <si>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</si>
  <si>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</si>
  <si>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</si>
  <si>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</si>
  <si>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</si>
  <si>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</si>
  <si>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</si>
  <si>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</si>
  <si>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</si>
  <si>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</si>
  <si>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</si>
  <si>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</si>
  <si>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</si>
  <si>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</si>
  <si>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</si>
  <si>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</si>
  <si>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</si>
  <si>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</si>
  <si>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</si>
  <si>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</si>
  <si>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</si>
  <si>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</si>
  <si>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</si>
  <si>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</si>
  <si>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</si>
  <si>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</si>
  <si>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</si>
  <si>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</si>
  <si>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</si>
  <si>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</si>
  <si>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</si>
  <si>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</si>
  <si>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</si>
  <si>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</si>
  <si>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</si>
  <si>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</si>
  <si>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</si>
  <si>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</si>
  <si>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</si>
  <si>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</si>
  <si>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</si>
  <si>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</si>
  <si>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</si>
  <si>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</si>
  <si>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</si>
  <si>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</si>
  <si>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</si>
  <si>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</si>
  <si>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</si>
  <si>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</si>
  <si>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</si>
  <si>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</si>
  <si>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</si>
  <si>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</si>
  <si>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</si>
  <si>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</si>
  <si>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</si>
  <si>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</si>
  <si>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</si>
  <si>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</si>
  <si>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</si>
  <si>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</si>
  <si>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</si>
  <si>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</si>
  <si>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</si>
  <si>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</si>
  <si>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</si>
  <si>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</si>
  <si>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</si>
  <si>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</si>
  <si>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</si>
  <si>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</si>
  <si>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</si>
  <si>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</si>
  <si>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</si>
  <si>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</si>
  <si>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</si>
  <si>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</si>
  <si>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</si>
  <si>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</si>
  <si>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</si>
  <si>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</si>
  <si>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</si>
  <si>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</si>
  <si>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</si>
  <si>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</si>
  <si>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</si>
  <si>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</si>
  <si>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</si>
  <si>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</si>
  <si>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</si>
  <si>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</si>
  <si>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</si>
  <si>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</si>
  <si>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</si>
  <si>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</si>
  <si>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</si>
  <si>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</si>
  <si>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</si>
  <si>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</si>
  <si>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</si>
  <si>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</si>
  <si>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</si>
  <si>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</si>
  <si>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</si>
  <si>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</si>
  <si>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</si>
  <si>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</si>
  <si>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</si>
  <si>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</si>
  <si>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</si>
  <si>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</si>
  <si>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</si>
  <si>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</si>
  <si>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</si>
  <si>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</si>
  <si>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</si>
  <si>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</si>
  <si>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</si>
  <si>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</si>
  <si>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</si>
  <si>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</si>
  <si>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</si>
  <si>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</si>
  <si>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</si>
  <si>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</si>
  <si>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</si>
  <si>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</si>
  <si>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</si>
  <si>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</si>
  <si>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</si>
  <si>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</si>
  <si>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</si>
  <si>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</si>
  <si>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</si>
  <si>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</si>
  <si>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</si>
  <si>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</si>
  <si>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</si>
  <si>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</si>
  <si>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</si>
  <si>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</si>
  <si>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</si>
  <si>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</si>
  <si>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</si>
  <si>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</si>
  <si>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</si>
  <si>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</si>
  <si>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</si>
  <si>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</si>
  <si>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</si>
  <si>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</si>
  <si>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</si>
  <si>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</si>
  <si>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</si>
  <si>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</si>
  <si>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</si>
  <si>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</si>
  <si>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</si>
  <si>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</si>
  <si>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</si>
  <si>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</si>
  <si>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</si>
  <si>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</si>
  <si>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</si>
  <si>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</si>
  <si>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</si>
  <si>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</si>
  <si>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</si>
  <si>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</si>
  <si>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</si>
  <si>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</si>
  <si>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</si>
  <si>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</si>
  <si>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</si>
  <si>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</si>
  <si>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</si>
  <si>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</si>
  <si>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</si>
  <si>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</si>
  <si>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</si>
  <si>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</si>
  <si>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</si>
  <si>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</si>
  <si>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</si>
  <si>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</si>
  <si>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</si>
  <si>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</si>
  <si>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</si>
  <si>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</si>
  <si>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</si>
  <si>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</si>
  <si>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</si>
  <si>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</si>
  <si>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</si>
  <si>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</si>
  <si>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</si>
  <si>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</si>
  <si>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</si>
  <si>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</si>
  <si>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</si>
  <si>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</si>
  <si>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</si>
  <si>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</si>
  <si>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</si>
  <si>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</si>
  <si>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</si>
  <si>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</si>
  <si>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</si>
  <si>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</si>
  <si>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</si>
  <si>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</si>
  <si>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</si>
  <si>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</si>
  <si>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</si>
  <si>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</si>
  <si>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</si>
  <si>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</si>
  <si>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</si>
  <si>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</si>
  <si>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</si>
  <si>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</si>
  <si>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</si>
  <si>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</si>
  <si>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</si>
  <si>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</si>
  <si>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</si>
  <si>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</si>
  <si>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</si>
  <si>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</si>
  <si>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</si>
  <si>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</si>
  <si>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</si>
  <si>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</si>
  <si>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</si>
  <si>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</si>
  <si>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</si>
  <si>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</si>
  <si>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</si>
  <si>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</si>
  <si>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</si>
  <si>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</si>
  <si>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</si>
  <si>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</si>
  <si>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</si>
  <si>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</si>
  <si>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</si>
  <si>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</si>
  <si>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</si>
  <si>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</si>
  <si>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</si>
  <si>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</si>
  <si>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</si>
  <si>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</si>
  <si>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</si>
  <si>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</si>
  <si>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</si>
  <si>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</si>
  <si>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</si>
  <si>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</si>
  <si>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</si>
  <si>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</si>
  <si>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</si>
  <si>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</si>
  <si>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</si>
  <si>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</si>
  <si>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</si>
  <si>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</si>
  <si>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</si>
  <si>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</si>
  <si>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</si>
  <si>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</si>
  <si>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</si>
  <si>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</si>
  <si>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</si>
  <si>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</si>
  <si>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</si>
  <si>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</si>
  <si>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</si>
  <si>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</si>
  <si>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</si>
  <si>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</si>
  <si>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</si>
  <si>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</si>
  <si>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</si>
  <si>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</si>
  <si>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</si>
  <si>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</si>
  <si>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</si>
  <si>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</si>
  <si>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</si>
  <si>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</si>
  <si>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</si>
  <si>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</si>
  <si>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</si>
  <si>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</si>
  <si>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</si>
  <si>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</si>
  <si>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</si>
  <si>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</si>
  <si>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</si>
  <si>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</si>
  <si>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</si>
  <si>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</si>
  <si>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</si>
  <si>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</si>
  <si>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</si>
  <si>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</si>
  <si>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</si>
  <si>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</si>
  <si>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</si>
  <si>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</si>
  <si>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</si>
  <si>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</si>
  <si>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</si>
  <si>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</si>
  <si>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</si>
  <si>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</si>
  <si>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</si>
  <si>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</si>
  <si>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</si>
  <si>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</si>
  <si>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</si>
  <si>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</si>
  <si>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</si>
  <si>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</si>
  <si>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</si>
  <si>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</si>
  <si>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</si>
  <si>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</si>
  <si>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</si>
  <si>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</si>
  <si>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</si>
  <si>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</si>
  <si>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</si>
  <si>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</si>
  <si>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</si>
  <si>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</si>
  <si>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</si>
  <si>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</si>
  <si>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</si>
  <si>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</si>
  <si>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</si>
  <si>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</si>
  <si>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</si>
  <si>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</si>
  <si>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</si>
  <si>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</si>
  <si>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</si>
  <si>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</si>
  <si>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</si>
  <si>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</si>
  <si>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</si>
  <si>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</si>
  <si>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</si>
  <si>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</si>
  <si>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</si>
  <si>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</si>
  <si>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</si>
  <si>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</si>
  <si>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</si>
  <si>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</si>
  <si>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</si>
  <si>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</si>
  <si>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</si>
  <si>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</si>
  <si>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</si>
  <si>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</si>
  <si>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</si>
  <si>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</si>
  <si>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</si>
  <si>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</si>
  <si>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</si>
  <si>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</si>
  <si>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</si>
  <si>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</si>
  <si>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</si>
  <si>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</si>
  <si>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</si>
  <si>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</si>
  <si>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</si>
  <si>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</si>
  <si>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</si>
  <si>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</si>
  <si>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</si>
  <si>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</si>
  <si>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</si>
  <si>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</si>
  <si>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</si>
  <si>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</si>
  <si>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</si>
  <si>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</si>
  <si>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</si>
  <si>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</si>
  <si>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</si>
  <si>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</si>
  <si>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</si>
  <si>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</si>
  <si>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</si>
  <si>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</si>
  <si>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</si>
  <si>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</si>
  <si>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</si>
  <si>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</si>
  <si>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</si>
  <si>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</si>
  <si>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</si>
  <si>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</si>
  <si>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</si>
  <si>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</si>
  <si>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</si>
  <si>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</si>
  <si>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</si>
  <si>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</si>
  <si>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</si>
  <si>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</si>
  <si>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</si>
  <si>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</si>
  <si>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</si>
  <si>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</si>
  <si>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</si>
  <si>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</si>
  <si>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</si>
  <si>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</si>
  <si>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</si>
  <si>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</si>
  <si>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</si>
  <si>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</si>
  <si>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</si>
  <si>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</si>
  <si>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</si>
  <si>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</si>
  <si>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</si>
  <si>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</si>
  <si>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</si>
  <si>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</si>
  <si>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</si>
  <si>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</si>
  <si>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</si>
  <si>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</si>
  <si>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</si>
  <si>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</si>
  <si>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</si>
  <si>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</si>
  <si>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</si>
  <si>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</si>
  <si>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</si>
  <si>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</si>
  <si>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</si>
  <si>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</si>
  <si>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</si>
  <si>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</si>
  <si>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</si>
  <si>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</si>
  <si>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</si>
  <si>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</si>
  <si>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</si>
  <si>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</si>
  <si>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</si>
  <si>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</si>
  <si>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</si>
  <si>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</si>
  <si>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</si>
  <si>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</si>
  <si>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</si>
  <si>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</si>
  <si>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</si>
  <si>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</si>
  <si>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</si>
  <si>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</si>
  <si>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</si>
  <si>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</si>
  <si>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</si>
  <si>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</si>
  <si>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</si>
  <si>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</si>
  <si>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</si>
  <si>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</si>
  <si>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</si>
  <si>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</si>
  <si>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</si>
  <si>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</si>
  <si>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</si>
  <si>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</si>
  <si>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</si>
  <si>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</si>
  <si>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</si>
  <si>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</si>
  <si>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</si>
  <si>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</si>
  <si>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</si>
  <si>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</si>
  <si>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</si>
  <si>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</si>
  <si>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</si>
  <si>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</si>
  <si>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</si>
  <si>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</si>
  <si>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</si>
  <si>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</si>
  <si>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</si>
  <si>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</si>
  <si>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</si>
  <si>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</si>
  <si>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</si>
  <si>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</si>
  <si>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</si>
  <si>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</si>
  <si>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</si>
  <si>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</si>
  <si>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</si>
  <si>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</si>
  <si>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</si>
  <si>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</si>
  <si>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</si>
  <si>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</si>
  <si>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</si>
  <si>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</si>
  <si>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</si>
  <si>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</si>
  <si>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</si>
  <si>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</si>
  <si>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</si>
  <si>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</si>
  <si>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</si>
  <si>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</si>
  <si>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</si>
  <si>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</si>
  <si>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</si>
  <si>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</si>
  <si>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</si>
  <si>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</si>
  <si>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</si>
  <si>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</si>
  <si>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</si>
  <si>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</si>
  <si>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</si>
  <si>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</si>
  <si>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</si>
  <si>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</si>
  <si>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</si>
  <si>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</si>
  <si>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</si>
  <si>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</si>
  <si>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</si>
  <si>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</si>
  <si>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</si>
  <si>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</si>
  <si>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</si>
  <si>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</si>
  <si>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</si>
  <si>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</si>
  <si>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</si>
  <si>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</si>
  <si>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</si>
  <si>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</si>
  <si>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</si>
  <si>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</si>
  <si>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</si>
  <si>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</si>
  <si>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</si>
  <si>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</si>
  <si>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</si>
  <si>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</si>
  <si>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</si>
  <si>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</si>
  <si>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</si>
  <si>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</si>
  <si>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</si>
  <si>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</si>
  <si>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</si>
  <si>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</si>
  <si>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</si>
  <si>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</si>
  <si>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</si>
  <si>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</si>
  <si>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</si>
  <si>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</si>
  <si>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</si>
  <si>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</si>
  <si>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</si>
  <si>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</si>
  <si>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</si>
  <si>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</si>
  <si>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</si>
  <si>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</si>
  <si>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</si>
  <si>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</si>
  <si>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</si>
  <si>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</si>
  <si>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</si>
  <si>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</si>
  <si>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</si>
  <si>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</si>
  <si>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</si>
  <si>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</si>
  <si>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</si>
  <si>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</si>
  <si>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</si>
  <si>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</si>
  <si>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</si>
  <si>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</si>
  <si>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</si>
  <si>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</si>
  <si>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</si>
  <si>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</si>
  <si>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</si>
  <si>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</si>
  <si>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</si>
  <si>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</si>
  <si>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</si>
  <si>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</si>
  <si>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</si>
  <si>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</si>
  <si>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</si>
  <si>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</si>
  <si>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</si>
  <si>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</si>
  <si>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</si>
  <si>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</si>
  <si>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</si>
  <si>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</si>
  <si>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</si>
  <si>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</si>
  <si>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</si>
  <si>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</si>
  <si>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</si>
  <si>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</si>
  <si>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</si>
  <si>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</si>
  <si>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</si>
  <si>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</si>
  <si>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</si>
  <si>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</si>
  <si>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</si>
  <si>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</si>
  <si>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</si>
  <si>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</si>
  <si>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</si>
  <si>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</si>
  <si>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</si>
  <si>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</si>
  <si>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</si>
  <si>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</si>
  <si>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</si>
  <si>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</si>
  <si>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</si>
  <si>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</si>
  <si>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</si>
  <si>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</si>
  <si>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</si>
  <si>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</si>
  <si>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</si>
  <si>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</si>
  <si>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</si>
  <si>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</si>
  <si>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</si>
  <si>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</si>
  <si>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</si>
  <si>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</si>
  <si>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</si>
  <si>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</si>
  <si>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</si>
  <si>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</si>
  <si>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</si>
  <si>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</si>
  <si>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</si>
  <si>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</si>
  <si>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</si>
  <si>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</si>
  <si>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</si>
  <si>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</si>
  <si>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</si>
  <si>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</si>
  <si>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</si>
  <si>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</si>
  <si>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</si>
  <si>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</si>
  <si>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</si>
  <si>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</si>
  <si>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</si>
  <si>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</si>
  <si>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</si>
  <si>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</si>
  <si>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</si>
  <si>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</si>
  <si>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</si>
  <si>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</si>
  <si>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</si>
  <si>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</si>
  <si>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</si>
  <si>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</si>
  <si>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</si>
  <si>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</si>
  <si>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</si>
  <si>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</si>
  <si>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</si>
  <si>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</si>
  <si>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</si>
  <si>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</si>
  <si>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</si>
  <si>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</si>
  <si>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</si>
  <si>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</si>
  <si>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</si>
  <si>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</si>
  <si>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</si>
  <si>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</si>
  <si>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</si>
  <si>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</si>
  <si>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</si>
  <si>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</si>
  <si>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</si>
  <si>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</si>
  <si>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</si>
  <si>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</si>
  <si>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</si>
  <si>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</si>
  <si>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</si>
  <si>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</si>
  <si>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</si>
  <si>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</si>
  <si>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</si>
  <si>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</si>
  <si>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</si>
  <si>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</si>
  <si>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</si>
  <si>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</si>
  <si>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</si>
  <si>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</si>
  <si>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</si>
  <si>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</si>
  <si>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</si>
  <si>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</si>
  <si>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</si>
  <si>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</si>
  <si>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</si>
  <si>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</si>
  <si>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</si>
  <si>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</si>
  <si>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</si>
  <si>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</si>
  <si>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</si>
  <si>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</si>
  <si>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</si>
  <si>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</si>
  <si>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</si>
  <si>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</si>
  <si>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</si>
  <si>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</si>
  <si>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</si>
  <si>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</si>
  <si>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</si>
  <si>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</si>
  <si>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</si>
  <si>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</si>
  <si>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</si>
  <si>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</si>
  <si>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</si>
  <si>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</si>
  <si>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</si>
  <si>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</si>
  <si>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</si>
  <si>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</si>
  <si>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</si>
  <si>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</si>
  <si>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</si>
  <si>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</si>
  <si>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</si>
  <si>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</si>
  <si>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</si>
  <si>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</si>
  <si>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</si>
  <si>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</si>
  <si>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</si>
  <si>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</si>
  <si>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</si>
  <si>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</si>
  <si>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</si>
  <si>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</si>
  <si>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</si>
  <si>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</si>
  <si>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</si>
  <si>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</si>
  <si>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</si>
  <si>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</si>
  <si>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</si>
  <si>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</si>
  <si>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</si>
  <si>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</si>
  <si>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</si>
  <si>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</si>
  <si>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</si>
  <si>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</si>
  <si>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</si>
  <si>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</si>
  <si>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</si>
  <si>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</si>
  <si>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</si>
  <si>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</si>
  <si>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</si>
  <si>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</si>
  <si>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</si>
  <si>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</si>
  <si>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</si>
  <si>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</si>
  <si>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</si>
  <si>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</si>
  <si>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</si>
  <si>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</si>
  <si>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</si>
  <si>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</si>
  <si>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</si>
  <si>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</si>
  <si>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</si>
  <si>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</si>
  <si>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</si>
  <si>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</si>
  <si>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</si>
  <si>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</si>
  <si>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</si>
  <si>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</si>
  <si>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</si>
  <si>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</si>
  <si>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</si>
  <si>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</si>
  <si>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</si>
  <si>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</si>
  <si>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</si>
  <si>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</si>
  <si>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</si>
  <si>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</si>
  <si>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</si>
  <si>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</si>
  <si>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</si>
  <si>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</si>
  <si>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</si>
  <si>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</si>
  <si>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</si>
  <si>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</si>
  <si>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</si>
  <si>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</si>
  <si>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</si>
  <si>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</si>
  <si>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</si>
  <si>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</si>
  <si>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</si>
  <si>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</si>
  <si>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</si>
  <si>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</si>
  <si>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</si>
  <si>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</si>
  <si>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</si>
  <si>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</si>
  <si>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</si>
  <si>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</si>
  <si>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</si>
  <si>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</si>
  <si>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</si>
  <si>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</si>
  <si>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</si>
  <si>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</si>
  <si>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</si>
  <si>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</si>
  <si>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</si>
  <si>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</si>
  <si>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</si>
  <si>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</si>
  <si>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</si>
  <si>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</si>
  <si>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</si>
  <si>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</si>
  <si>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</si>
  <si>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</si>
  <si>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</si>
  <si>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</si>
  <si>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</si>
  <si>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</si>
  <si>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</si>
  <si>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</si>
  <si>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</si>
  <si>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</si>
  <si>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</si>
  <si>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</si>
  <si>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</si>
  <si>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</si>
  <si>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</si>
  <si>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</si>
  <si>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</si>
  <si>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</si>
  <si>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</si>
  <si>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</si>
  <si>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</si>
  <si>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</si>
  <si>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</si>
  <si>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</si>
  <si>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</si>
  <si>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</si>
  <si>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</si>
  <si>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</si>
  <si>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</si>
  <si>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</si>
  <si>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</si>
  <si>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</si>
  <si>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</si>
  <si>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</si>
  <si>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</si>
  <si>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</si>
  <si>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</si>
  <si>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</si>
  <si>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</si>
  <si>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</si>
  <si>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</si>
  <si>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</si>
  <si>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</si>
  <si>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</si>
  <si>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</si>
  <si>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</si>
  <si>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</si>
  <si>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</si>
  <si>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</si>
  <si>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</si>
  <si>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</si>
  <si>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</si>
  <si>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</si>
  <si>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</si>
  <si>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</si>
  <si>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</si>
  <si>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</si>
  <si>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</si>
  <si>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</si>
  <si>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</si>
  <si>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</si>
  <si>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</si>
  <si>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</si>
  <si>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</si>
  <si>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</si>
  <si>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</si>
  <si>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</si>
  <si>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</si>
  <si>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</si>
  <si>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</si>
  <si>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</si>
  <si>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</si>
  <si>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</si>
  <si>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</si>
  <si>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</si>
  <si>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</si>
  <si>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</si>
  <si>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</si>
  <si>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</si>
  <si>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</si>
  <si>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</si>
  <si>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</si>
  <si>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</si>
  <si>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</si>
  <si>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</si>
  <si>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</si>
  <si>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</si>
  <si>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</si>
  <si>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</si>
  <si>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</si>
  <si>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</si>
  <si>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</si>
  <si>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</si>
  <si>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</si>
  <si>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</si>
  <si>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</si>
  <si>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</si>
  <si>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</si>
  <si>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</si>
  <si>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</si>
  <si>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</si>
  <si>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</si>
  <si>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</si>
  <si>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</si>
  <si>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</si>
  <si>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</si>
  <si>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</si>
  <si>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</si>
  <si>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</si>
  <si>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</si>
  <si>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</si>
  <si>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</si>
  <si>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</si>
  <si>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</si>
  <si>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</si>
  <si>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</si>
  <si>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</si>
  <si>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</si>
  <si>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</si>
  <si>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</si>
  <si>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</si>
  <si>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</si>
  <si>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</si>
  <si>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</si>
  <si>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</si>
  <si>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</si>
  <si>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</si>
  <si>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</si>
  <si>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</si>
  <si>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</si>
  <si>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</si>
  <si>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</si>
  <si>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</si>
  <si>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</si>
  <si>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</si>
  <si>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</si>
  <si>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</si>
  <si>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</si>
  <si>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</si>
  <si>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</si>
  <si>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</si>
  <si>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</si>
  <si>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</si>
  <si>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</si>
  <si>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</si>
  <si>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</si>
  <si>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</si>
  <si>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</si>
  <si>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</si>
  <si>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</si>
  <si>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</si>
  <si>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</si>
  <si>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</si>
  <si>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</si>
  <si>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</si>
  <si>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</si>
  <si>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</si>
  <si>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</si>
  <si>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</si>
  <si>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</si>
  <si>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</si>
  <si>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</si>
  <si>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</si>
  <si>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</si>
  <si>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</si>
  <si>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</si>
  <si>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</si>
  <si>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</si>
  <si>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</si>
  <si>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</si>
  <si>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</si>
  <si>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</si>
  <si>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</si>
  <si>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</si>
  <si>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</si>
  <si>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</si>
  <si>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</si>
  <si>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</si>
  <si>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</si>
  <si>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</si>
  <si>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</si>
  <si>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</si>
  <si>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</si>
  <si>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</si>
  <si>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</si>
  <si>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</si>
  <si>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</si>
  <si>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</si>
  <si>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</si>
  <si>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</si>
  <si>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</si>
  <si>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</si>
  <si>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</si>
  <si>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</si>
  <si>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</si>
  <si>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</si>
  <si>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</si>
  <si>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</si>
  <si>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</si>
  <si>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</si>
  <si>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</si>
  <si>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</si>
  <si>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</si>
  <si>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</si>
  <si>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</si>
  <si>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</si>
  <si>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</si>
  <si>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</si>
  <si>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</si>
  <si>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</si>
  <si>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</si>
  <si>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</si>
  <si>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</si>
  <si>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</si>
  <si>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</si>
  <si>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</si>
  <si>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</si>
  <si>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</si>
  <si>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</si>
  <si>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</si>
  <si>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</si>
  <si>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</si>
  <si>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</si>
  <si>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</si>
  <si>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</si>
  <si>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</si>
  <si>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</si>
  <si>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</si>
  <si>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</si>
  <si>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</si>
  <si>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</si>
  <si>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</si>
  <si>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</si>
  <si>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</si>
  <si>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</si>
  <si>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</si>
  <si>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</si>
  <si>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</si>
  <si>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</si>
  <si>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</si>
  <si>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</si>
  <si>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</si>
  <si>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</si>
  <si>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</si>
  <si>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</si>
  <si>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</si>
  <si>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</si>
  <si>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</si>
  <si>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</si>
  <si>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</si>
  <si>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</si>
  <si>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</si>
  <si>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</si>
  <si>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</si>
  <si>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</si>
  <si>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</si>
  <si>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</si>
  <si>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</si>
  <si>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</si>
  <si>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</si>
  <si>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</si>
  <si>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</si>
  <si>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</si>
  <si>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</si>
  <si>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</si>
  <si>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</si>
  <si>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</si>
  <si>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</si>
  <si>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</si>
  <si>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</si>
  <si>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</si>
  <si>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</si>
  <si>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</si>
  <si>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</si>
  <si>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</si>
  <si>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</si>
  <si>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</si>
  <si>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</si>
  <si>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</si>
  <si>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</si>
  <si>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</si>
  <si>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</si>
  <si>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</si>
  <si>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</si>
  <si>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</si>
  <si>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</si>
  <si>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</si>
  <si>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</si>
  <si>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</si>
  <si>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</si>
  <si>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</si>
  <si>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</si>
  <si>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</si>
  <si>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</si>
  <si>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</si>
  <si>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</si>
  <si>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</si>
  <si>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</si>
  <si>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</si>
  <si>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</si>
  <si>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</si>
  <si>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</si>
  <si>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</si>
  <si>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</si>
  <si>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</si>
  <si>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</si>
  <si>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</si>
  <si>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</si>
  <si>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</si>
  <si>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</si>
  <si>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</si>
  <si>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</si>
  <si>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</si>
  <si>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</si>
  <si>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</si>
  <si>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</si>
  <si>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</si>
  <si>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</si>
  <si>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</si>
  <si>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</si>
  <si>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</si>
  <si>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</si>
  <si>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</si>
  <si>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</si>
  <si>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</si>
  <si>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</si>
  <si>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</si>
  <si>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</si>
  <si>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</si>
  <si>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</si>
  <si>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</si>
  <si>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</si>
  <si>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</si>
  <si>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</si>
  <si>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</si>
  <si>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</si>
  <si>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</si>
  <si>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</si>
  <si>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</si>
  <si>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</si>
  <si>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</si>
  <si>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</si>
  <si>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</si>
  <si>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</si>
  <si>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</si>
  <si>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</si>
  <si>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</si>
  <si>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</si>
  <si>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</si>
  <si>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</si>
  <si>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</si>
  <si>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</si>
  <si>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</si>
  <si>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</si>
  <si>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</si>
  <si>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</si>
  <si>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</si>
  <si>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</si>
  <si>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</si>
  <si>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</si>
  <si>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</si>
  <si>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</si>
  <si>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</si>
  <si>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</si>
  <si>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</si>
  <si>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</si>
  <si>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</si>
  <si>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</si>
  <si>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</si>
  <si>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</si>
  <si>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</si>
  <si>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</si>
  <si>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</si>
  <si>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</si>
  <si>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</si>
  <si>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</si>
  <si>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</si>
  <si>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</si>
  <si>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</si>
  <si>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</si>
  <si>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</si>
  <si>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</si>
  <si>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</si>
  <si>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</si>
  <si>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</si>
  <si>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</si>
  <si>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</si>
  <si>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</si>
  <si>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</si>
  <si>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</si>
  <si>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</si>
  <si>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</si>
  <si>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</si>
  <si>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</si>
  <si>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</si>
  <si>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</si>
  <si>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</si>
  <si>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</si>
  <si>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</si>
  <si>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</si>
  <si>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</si>
  <si>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</si>
  <si>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</si>
  <si>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</si>
  <si>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</si>
  <si>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</si>
  <si>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</si>
  <si>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</si>
  <si>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</si>
  <si>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</si>
  <si>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</si>
  <si>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</si>
  <si>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</si>
  <si>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</si>
  <si>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</si>
  <si>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</si>
  <si>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</si>
  <si>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</si>
  <si>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</si>
  <si>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</si>
  <si>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</si>
  <si>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</si>
  <si>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</si>
  <si>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</si>
  <si>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</si>
  <si>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</si>
  <si>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</si>
  <si>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</si>
  <si>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</si>
  <si>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</si>
  <si>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</si>
  <si>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</si>
  <si>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</si>
  <si>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</si>
  <si>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</si>
  <si>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</si>
  <si>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</si>
  <si>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</si>
  <si>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</si>
  <si>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</si>
  <si>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</si>
  <si>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</si>
  <si>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</si>
  <si>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</si>
  <si>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</si>
  <si>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</si>
  <si>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</si>
  <si>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</si>
  <si>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</si>
  <si>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</si>
  <si>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</si>
  <si>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</si>
  <si>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</si>
  <si>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</si>
  <si>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</si>
  <si>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</si>
  <si>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</si>
  <si>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</si>
  <si>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</si>
  <si>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</si>
  <si>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</si>
  <si>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</si>
  <si>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</si>
  <si>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</si>
  <si>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</si>
  <si>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</si>
  <si>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</si>
  <si>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</si>
  <si>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</si>
  <si>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</si>
  <si>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</si>
  <si>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</si>
  <si>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</si>
  <si>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</si>
  <si>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</si>
  <si>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</si>
  <si>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</si>
  <si>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</si>
  <si>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</si>
  <si>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</si>
  <si>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</si>
  <si>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</si>
  <si>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</si>
  <si>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</si>
  <si>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</si>
  <si>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</si>
  <si>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</si>
  <si>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</si>
  <si>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</si>
  <si>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</si>
  <si>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</si>
  <si>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</si>
  <si>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</si>
  <si>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</si>
  <si>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</si>
  <si>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</si>
  <si>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</si>
  <si>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</si>
  <si>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</si>
  <si>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</si>
  <si>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</si>
  <si>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</si>
  <si>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</si>
  <si>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</si>
  <si>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</si>
  <si>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</si>
  <si>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</si>
  <si>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</si>
  <si>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</si>
  <si>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</si>
  <si>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</si>
  <si>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</si>
  <si>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</si>
  <si>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</si>
  <si>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</si>
  <si>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</si>
  <si>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</si>
  <si>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</si>
  <si>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</si>
  <si>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</si>
  <si>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</si>
  <si>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</si>
  <si>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</si>
  <si>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</si>
  <si>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</si>
  <si>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</si>
  <si>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</si>
  <si>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</si>
  <si>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</si>
  <si>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</si>
  <si>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</si>
  <si>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</si>
  <si>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</si>
  <si>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</si>
  <si>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</si>
  <si>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</si>
  <si>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</si>
  <si>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</si>
  <si>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</si>
  <si>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</si>
  <si>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</si>
  <si>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</si>
  <si>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</si>
  <si>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</si>
  <si>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</si>
  <si>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</si>
  <si>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</si>
  <si>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</si>
  <si>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</si>
  <si>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</si>
  <si>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</si>
  <si>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</si>
  <si>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</si>
  <si>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</si>
  <si>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</si>
  <si>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</si>
  <si>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</si>
  <si>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</si>
  <si>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</si>
  <si>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</si>
  <si>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</si>
  <si>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</si>
  <si>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</si>
  <si>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</si>
  <si>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</si>
  <si>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</si>
  <si>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</si>
  <si>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</si>
  <si>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</si>
  <si>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</si>
  <si>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</si>
  <si>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</si>
  <si>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</si>
  <si>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</si>
  <si>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</si>
  <si>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</si>
  <si>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</si>
  <si>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</si>
  <si>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</si>
  <si>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</si>
  <si>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</si>
  <si>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</si>
  <si>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</si>
  <si>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</si>
  <si>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</si>
  <si>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</si>
  <si>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</si>
  <si>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</si>
  <si>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</si>
  <si>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</si>
  <si>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</si>
  <si>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</si>
  <si>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</si>
  <si>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</si>
  <si>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</si>
  <si>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</si>
  <si>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</si>
  <si>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</si>
  <si>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</si>
  <si>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</si>
  <si>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</si>
  <si>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</si>
  <si>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</si>
  <si>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</si>
  <si>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</si>
  <si>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</si>
  <si>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</si>
  <si>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</si>
  <si>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</si>
  <si>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</si>
  <si>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</si>
  <si>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</si>
  <si>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</si>
  <si>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</si>
  <si>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</si>
  <si>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</si>
  <si>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</si>
  <si>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</si>
  <si>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</si>
  <si>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</si>
  <si>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</si>
  <si>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</si>
  <si>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</si>
  <si>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</si>
  <si>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</si>
  <si>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</si>
  <si>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</si>
  <si>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</si>
  <si>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</si>
  <si>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</si>
  <si>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</si>
  <si>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</si>
  <si>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</si>
  <si>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</si>
  <si>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</si>
  <si>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</si>
  <si>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</si>
  <si>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</si>
  <si>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</si>
  <si>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</si>
  <si>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</si>
  <si>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</si>
  <si>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</si>
  <si>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</si>
  <si>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</si>
  <si>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</si>
  <si>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</si>
  <si>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</si>
  <si>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</si>
  <si>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</si>
  <si>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</si>
  <si>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</si>
  <si>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</si>
  <si>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</si>
  <si>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</si>
  <si>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</si>
  <si>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</si>
  <si>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</si>
  <si>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</si>
  <si>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</si>
  <si>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</si>
  <si>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</si>
  <si>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</si>
  <si>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</si>
  <si>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</si>
  <si>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</si>
  <si>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</si>
  <si>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</si>
  <si>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</si>
  <si>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</si>
  <si>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</si>
  <si>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</si>
  <si>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</si>
  <si>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</si>
  <si>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</si>
  <si>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</si>
  <si>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</si>
  <si>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</si>
  <si>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</si>
  <si>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</si>
  <si>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</si>
  <si>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</si>
  <si>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</si>
  <si>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</si>
  <si>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</si>
  <si>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</si>
  <si>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</si>
  <si>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</si>
  <si>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</si>
  <si>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</si>
  <si>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</si>
  <si>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</si>
  <si>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</si>
  <si>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</si>
  <si>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</si>
  <si>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</si>
  <si>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</si>
  <si>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</si>
  <si>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</si>
  <si>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</si>
  <si>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</si>
  <si>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</si>
  <si>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</si>
  <si>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</si>
  <si>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</si>
  <si>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</si>
  <si>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</si>
  <si>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</si>
  <si>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</si>
  <si>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</si>
  <si>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</si>
  <si>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</si>
  <si>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</si>
  <si>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</si>
  <si>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</si>
  <si>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</si>
  <si>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</si>
  <si>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</si>
  <si>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</si>
  <si>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</si>
  <si>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</si>
  <si>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</si>
  <si>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</si>
  <si>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</si>
  <si>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</si>
  <si>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</si>
  <si>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</si>
  <si>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</si>
  <si>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</si>
  <si>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</si>
  <si>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</si>
  <si>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</si>
  <si>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</si>
  <si>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</si>
  <si>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</si>
  <si>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</si>
  <si>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</si>
  <si>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</si>
  <si>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</si>
  <si>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</si>
  <si>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</si>
  <si>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</si>
  <si>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</si>
  <si>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</si>
  <si>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</si>
  <si>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</si>
  <si>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</si>
  <si>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</si>
  <si>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</si>
  <si>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</si>
  <si>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</si>
  <si>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</si>
  <si>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</si>
  <si>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</si>
  <si>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</si>
  <si>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</si>
  <si>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</si>
  <si>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</si>
  <si>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</si>
  <si>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</si>
  <si>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</si>
  <si>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</si>
  <si>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</si>
  <si>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</si>
  <si>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</si>
  <si>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</si>
  <si>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</si>
  <si>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</si>
  <si>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</si>
  <si>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</si>
  <si>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</si>
  <si>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</si>
  <si>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</si>
  <si>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</si>
  <si>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</si>
  <si>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</si>
  <si>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</si>
  <si>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</si>
  <si>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</si>
  <si>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</si>
  <si>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</si>
  <si>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</si>
  <si>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</si>
  <si>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</si>
  <si>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</si>
  <si>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</si>
  <si>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</si>
  <si>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</si>
  <si>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</si>
  <si>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</si>
  <si>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</si>
  <si>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</si>
  <si>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</si>
  <si>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</si>
  <si>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</si>
  <si>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</si>
  <si>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</si>
  <si>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</si>
  <si>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</si>
  <si>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</si>
  <si>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</si>
  <si>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</si>
  <si>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</si>
  <si>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</si>
  <si>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</si>
  <si>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</si>
  <si>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</si>
  <si>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</si>
  <si>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</si>
  <si>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</si>
  <si>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</si>
  <si>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</si>
  <si>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</si>
  <si>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</si>
  <si>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</si>
  <si>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</si>
  <si>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</si>
  <si>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</si>
  <si>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</si>
  <si>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</si>
  <si>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</si>
  <si>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</si>
  <si>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</si>
  <si>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</si>
  <si>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</si>
  <si>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</si>
  <si>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</si>
  <si>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</si>
  <si>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</si>
  <si>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</si>
  <si>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</si>
  <si>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</si>
  <si>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</si>
  <si>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</si>
  <si>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</si>
  <si>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</si>
  <si>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</si>
  <si>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</si>
  <si>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</si>
  <si>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</si>
  <si>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</si>
  <si>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</si>
  <si>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</si>
  <si>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</si>
  <si>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</si>
  <si>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</si>
  <si>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</si>
  <si>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</si>
  <si>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</si>
  <si>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</si>
  <si>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</si>
  <si>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</si>
  <si>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</si>
  <si>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</si>
  <si>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</si>
  <si>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</si>
  <si>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</si>
  <si>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</si>
  <si>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</si>
  <si>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</si>
  <si>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</si>
  <si>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</si>
  <si>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</si>
  <si>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</si>
  <si>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</si>
  <si>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</si>
  <si>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</si>
  <si>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</si>
  <si>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</si>
  <si>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</si>
  <si>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</si>
  <si>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</si>
  <si>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</si>
  <si>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</si>
  <si>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</si>
  <si>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</si>
  <si>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</si>
  <si>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</si>
  <si>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</si>
  <si>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</si>
  <si>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</si>
  <si>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</si>
  <si>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</si>
  <si>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</si>
  <si>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</si>
  <si>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</si>
  <si>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</si>
  <si>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</si>
  <si>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</si>
  <si>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</si>
  <si>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</si>
  <si>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</si>
  <si>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</si>
  <si>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</si>
  <si>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</si>
  <si>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</si>
  <si>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</si>
  <si>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</si>
  <si>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</si>
  <si>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</si>
  <si>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</si>
  <si>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</si>
  <si>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</si>
  <si>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</si>
  <si>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</si>
  <si>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</si>
  <si>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</si>
  <si>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</si>
  <si>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</si>
  <si>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</si>
  <si>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</si>
  <si>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</si>
  <si>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</si>
  <si>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</si>
  <si>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</si>
  <si>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</si>
  <si>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</si>
  <si>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</si>
  <si>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</si>
  <si>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</si>
  <si>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</si>
  <si>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</si>
  <si>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</si>
  <si>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</si>
  <si>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</si>
  <si>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</si>
  <si>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</si>
  <si>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</si>
  <si>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</si>
  <si>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</si>
  <si>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</si>
  <si>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</si>
  <si>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</si>
  <si>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</si>
  <si>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</si>
  <si>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</si>
  <si>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</si>
  <si>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</si>
  <si>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</si>
  <si>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</si>
  <si>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</si>
  <si>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</si>
  <si>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</si>
  <si>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</si>
  <si>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</si>
  <si>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</si>
  <si>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</si>
  <si>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</si>
  <si>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</si>
  <si>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</si>
  <si>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</si>
  <si>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</si>
  <si>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</si>
  <si>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</si>
  <si>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</si>
  <si>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</si>
  <si>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</si>
  <si>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</si>
  <si>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</si>
  <si>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</si>
  <si>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</si>
  <si>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</si>
  <si>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</si>
  <si>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</si>
  <si>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</si>
  <si>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</si>
  <si>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</si>
  <si>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</si>
  <si>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</si>
  <si>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</si>
  <si>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</si>
  <si>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</si>
  <si>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</si>
  <si>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</si>
  <si>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</si>
  <si>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</si>
  <si>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</si>
  <si>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</si>
  <si>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</si>
  <si>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</si>
  <si>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</si>
  <si>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</si>
  <si>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</si>
  <si>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</si>
  <si>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</si>
  <si>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</si>
  <si>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</si>
  <si>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</si>
  <si>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</si>
  <si>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</si>
  <si>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</si>
  <si>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</si>
  <si>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</si>
  <si>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</si>
  <si>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</si>
  <si>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</si>
  <si>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</si>
  <si>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</si>
  <si>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</si>
  <si>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</si>
  <si>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</si>
  <si>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</si>
  <si>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</si>
  <si>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</si>
  <si>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</si>
  <si>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</si>
  <si>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</si>
  <si>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</si>
  <si>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</si>
  <si>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</si>
  <si>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</si>
  <si>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</si>
  <si>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</si>
  <si>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</si>
  <si>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</si>
  <si>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</si>
  <si>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</si>
  <si>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</si>
  <si>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</si>
  <si>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</si>
  <si>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</si>
  <si>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</si>
  <si>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</si>
  <si>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</si>
  <si>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</si>
  <si>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</si>
  <si>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</si>
  <si>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</si>
  <si>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</si>
  <si>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</si>
  <si>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</si>
  <si>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</si>
  <si>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</si>
  <si>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</si>
  <si>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</si>
  <si>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</si>
  <si>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</si>
  <si>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</si>
  <si>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</si>
  <si>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</si>
  <si>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</si>
  <si>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</si>
  <si>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</si>
  <si>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</si>
  <si>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</si>
  <si>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</si>
  <si>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</si>
  <si>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</si>
  <si>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</si>
  <si>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</si>
  <si>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</si>
  <si>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</si>
  <si>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</si>
  <si>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</si>
  <si>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</si>
  <si>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</si>
  <si>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</si>
  <si>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</si>
  <si>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</si>
  <si>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</si>
  <si>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</si>
  <si>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</si>
  <si>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</si>
  <si>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</si>
  <si>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</si>
  <si>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</si>
  <si>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</si>
  <si>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</si>
  <si>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</si>
  <si>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</si>
  <si>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</si>
  <si>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</si>
  <si>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</si>
  <si>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</si>
  <si>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</si>
  <si>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</si>
  <si>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</si>
  <si>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</si>
  <si>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</si>
  <si>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</si>
  <si>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</si>
  <si>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</si>
  <si>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</si>
  <si>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</si>
  <si>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</si>
  <si>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</si>
  <si>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</si>
  <si>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</si>
  <si>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</si>
  <si>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</si>
  <si>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</si>
  <si>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</si>
  <si>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</si>
  <si>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</si>
  <si>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</si>
  <si>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</si>
  <si>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</si>
  <si>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</si>
  <si>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</si>
  <si>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</si>
  <si>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</si>
  <si>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</si>
  <si>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</si>
  <si>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</si>
  <si>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</si>
  <si>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</si>
  <si>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</si>
  <si>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</si>
  <si>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</si>
  <si>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</si>
  <si>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</si>
  <si>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</si>
  <si>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</si>
  <si>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</si>
  <si>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</si>
  <si>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</si>
  <si>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</si>
  <si>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</si>
  <si>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</si>
  <si>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</si>
  <si>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</si>
  <si>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</si>
  <si>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</si>
  <si>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</si>
  <si>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</si>
  <si>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</si>
  <si>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</si>
  <si>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</si>
  <si>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</si>
  <si>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</si>
  <si>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</si>
  <si>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</si>
  <si>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</si>
  <si>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</si>
  <si>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</si>
  <si>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</si>
  <si>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</si>
  <si>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</si>
  <si>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</si>
  <si>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</si>
  <si>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</si>
  <si>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</si>
  <si>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</si>
  <si>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</si>
  <si>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</si>
  <si>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</si>
  <si>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</si>
  <si>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</si>
  <si>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</si>
  <si>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</si>
  <si>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</si>
  <si>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</si>
  <si>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</si>
  <si>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</si>
  <si>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</si>
  <si>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</si>
  <si>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</si>
  <si>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</si>
  <si>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</si>
  <si>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</si>
  <si>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</si>
  <si>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</si>
  <si>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</si>
  <si>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</si>
  <si>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</si>
  <si>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</si>
  <si>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</si>
  <si>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</si>
  <si>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</si>
  <si>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</si>
  <si>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</si>
  <si>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</si>
  <si>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</si>
  <si>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</si>
  <si>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</si>
  <si>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</si>
  <si>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</si>
  <si>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</si>
  <si>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</si>
  <si>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</si>
  <si>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</si>
  <si>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</si>
  <si>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</si>
  <si>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</si>
  <si>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</si>
  <si>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</si>
  <si>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</si>
  <si>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</si>
  <si>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</si>
  <si>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</si>
  <si>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</si>
  <si>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</si>
  <si>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</si>
  <si>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</si>
  <si>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</si>
  <si>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</si>
  <si>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</si>
  <si>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</si>
  <si>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</si>
  <si>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</si>
  <si>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</si>
  <si>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</si>
  <si>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</si>
  <si>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</si>
  <si>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</si>
  <si>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</si>
  <si>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</si>
  <si>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</si>
  <si>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</si>
  <si>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</si>
  <si>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</si>
  <si>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</si>
  <si>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</si>
  <si>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</si>
  <si>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</si>
  <si>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</si>
  <si>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</si>
  <si>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</si>
  <si>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</si>
  <si>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</si>
  <si>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</si>
  <si>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</si>
  <si>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</si>
  <si>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</si>
  <si>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</si>
  <si>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</si>
  <si>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</si>
  <si>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</si>
  <si>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</si>
  <si>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</si>
  <si>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</si>
  <si>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</si>
  <si>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</si>
  <si>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</si>
  <si>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</si>
  <si>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</si>
  <si>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</si>
  <si>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</si>
  <si>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</si>
  <si>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</si>
  <si>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</si>
  <si>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</si>
  <si>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</si>
  <si>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</si>
  <si>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</si>
  <si>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</si>
  <si>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</si>
  <si>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</si>
  <si>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</si>
  <si>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</si>
  <si>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</si>
  <si>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</si>
  <si>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</si>
  <si>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</si>
  <si>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</si>
  <si>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</si>
  <si>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</si>
  <si>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</si>
  <si>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</si>
  <si>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</si>
  <si>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</si>
  <si>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</si>
  <si>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</si>
  <si>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</si>
  <si>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</si>
  <si>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</si>
  <si>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</si>
  <si>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</si>
  <si>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</si>
  <si>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</si>
  <si>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</si>
  <si>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</si>
  <si>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</si>
  <si>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</si>
  <si>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</si>
  <si>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</si>
  <si>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</si>
  <si>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</si>
  <si>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</si>
  <si>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</si>
  <si>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</si>
  <si>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</si>
  <si>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</si>
  <si>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</si>
  <si>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</si>
  <si>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</si>
  <si>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</si>
  <si>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</si>
  <si>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</si>
  <si>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</si>
  <si>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</si>
  <si>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</si>
  <si>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</si>
  <si>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</si>
  <si>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</si>
  <si>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</si>
  <si>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</si>
  <si>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</si>
  <si>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</si>
  <si>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</si>
  <si>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</si>
  <si>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</si>
  <si>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</si>
  <si>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</si>
  <si>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</si>
  <si>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</si>
  <si>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</si>
  <si>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</si>
  <si>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</si>
  <si>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</si>
  <si>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</si>
  <si>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</si>
  <si>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</si>
  <si>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</si>
  <si>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</si>
  <si>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</si>
  <si>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</si>
  <si>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</si>
  <si>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</si>
  <si>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</si>
  <si>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</si>
  <si>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</si>
  <si>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</si>
  <si>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</si>
  <si>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</si>
  <si>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</si>
  <si>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</si>
  <si>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</si>
  <si>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</si>
  <si>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</si>
  <si>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</si>
  <si>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</si>
  <si>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</si>
  <si>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</si>
  <si>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</si>
  <si>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</si>
  <si>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</si>
  <si>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</si>
  <si>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</si>
  <si>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</si>
  <si>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</si>
  <si>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</si>
  <si>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</si>
  <si>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</si>
  <si>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</si>
  <si>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</si>
  <si>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</si>
  <si>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</si>
  <si>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</si>
  <si>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</si>
  <si>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</si>
  <si>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</si>
  <si>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</si>
  <si>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</si>
  <si>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</si>
  <si>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</si>
  <si>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</si>
  <si>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</si>
  <si>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</si>
  <si>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</si>
  <si>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</si>
  <si>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</si>
  <si>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</si>
  <si>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</si>
  <si>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</si>
  <si>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</si>
  <si>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</si>
  <si>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</si>
  <si>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</si>
  <si>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</si>
  <si>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</si>
  <si>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</si>
  <si>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</si>
  <si>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</si>
  <si>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</si>
  <si>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</si>
  <si>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</si>
  <si>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</si>
  <si>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</si>
  <si>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</si>
  <si>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</si>
  <si>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</si>
  <si>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</si>
  <si>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</si>
  <si>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</si>
  <si>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</si>
  <si>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</si>
  <si>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</si>
  <si>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</si>
  <si>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</si>
  <si>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</si>
  <si>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</si>
  <si>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</si>
  <si>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</si>
  <si>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</si>
  <si>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</si>
  <si>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</si>
  <si>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</si>
  <si>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</si>
  <si>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</si>
  <si>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</si>
  <si>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</si>
  <si>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</si>
  <si>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</si>
  <si>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</si>
  <si>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</si>
  <si>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</si>
  <si>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</si>
  <si>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</si>
  <si>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</si>
  <si>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</si>
  <si>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</si>
  <si>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</si>
  <si>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</si>
  <si>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</si>
  <si>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</si>
  <si>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</si>
  <si>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</si>
  <si>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</si>
  <si>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</si>
  <si>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</si>
  <si>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</si>
  <si>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</si>
  <si>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</si>
  <si>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</si>
  <si>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</si>
  <si>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</si>
  <si>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</si>
  <si>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</si>
  <si>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</si>
  <si>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</si>
  <si>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</si>
  <si>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</si>
  <si>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</si>
  <si>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</si>
  <si>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</si>
  <si>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</si>
  <si>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</si>
  <si>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</si>
  <si>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</si>
  <si>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</si>
  <si>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</si>
  <si>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</si>
  <si>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</si>
  <si>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</si>
  <si>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</si>
  <si>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</si>
  <si>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</si>
  <si>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</si>
  <si>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</si>
  <si>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</si>
  <si>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</si>
  <si>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</si>
  <si>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</si>
  <si>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</si>
  <si>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</si>
  <si>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</si>
  <si>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</si>
  <si>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</si>
  <si>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</si>
  <si>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</si>
  <si>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</si>
  <si>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</si>
  <si>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</si>
  <si>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</si>
  <si>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</si>
  <si>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</si>
  <si>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</si>
  <si>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</si>
  <si>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</si>
  <si>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</si>
  <si>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</si>
  <si>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</si>
  <si>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</si>
  <si>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</si>
  <si>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</si>
  <si>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</si>
  <si>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</si>
  <si>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</si>
  <si>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</si>
  <si>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</si>
  <si>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</si>
  <si>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</si>
  <si>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</si>
  <si>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</si>
  <si>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</si>
  <si>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</si>
  <si>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</si>
  <si>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</si>
  <si>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</si>
  <si>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</si>
  <si>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</si>
  <si>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</si>
  <si>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</si>
  <si>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</si>
  <si>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</si>
  <si>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</si>
  <si>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</si>
  <si>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</si>
  <si>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</si>
  <si>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</si>
  <si>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</si>
  <si>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</si>
  <si>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</si>
  <si>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</si>
  <si>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</si>
  <si>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</si>
  <si>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</si>
  <si>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</si>
  <si>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</si>
  <si>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</si>
  <si>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</si>
  <si>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</si>
  <si>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</si>
  <si>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</si>
  <si>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</si>
  <si>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</si>
  <si>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</si>
  <si>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</si>
  <si>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</si>
  <si>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</si>
  <si>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</si>
  <si>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</si>
  <si>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</si>
  <si>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</si>
  <si>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</si>
  <si>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</si>
  <si>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</si>
  <si>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</si>
  <si>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</si>
  <si>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</si>
  <si>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</si>
  <si>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</si>
  <si>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</si>
  <si>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</si>
  <si>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</si>
  <si>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</si>
  <si>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</si>
  <si>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</si>
  <si>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</si>
  <si>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</si>
  <si>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</si>
  <si>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</si>
  <si>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</si>
  <si>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</si>
  <si>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</si>
  <si>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</si>
  <si>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</si>
  <si>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</si>
  <si>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</si>
  <si>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</si>
  <si>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</si>
  <si>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</si>
  <si>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</si>
  <si>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</si>
  <si>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</si>
  <si>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</si>
  <si>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</si>
  <si>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</si>
  <si>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</si>
  <si>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</si>
  <si>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</si>
  <si>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</si>
  <si>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</si>
  <si>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</si>
  <si>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</si>
  <si>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</si>
  <si>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</si>
  <si>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</si>
  <si>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</si>
  <si>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</si>
  <si>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</si>
  <si>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</si>
  <si>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</si>
  <si>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</si>
  <si>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</si>
  <si>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</si>
  <si>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</si>
  <si>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</si>
  <si>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</si>
  <si>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</si>
  <si>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</si>
  <si>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</si>
  <si>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</si>
  <si>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</si>
  <si>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</si>
  <si>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</si>
  <si>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</si>
  <si>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</si>
  <si>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</si>
  <si>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</si>
  <si>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</si>
  <si>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</si>
  <si>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</si>
  <si>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</si>
  <si>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</si>
  <si>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</si>
  <si>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</si>
  <si>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</si>
  <si>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</si>
  <si>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</si>
  <si>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</si>
  <si>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</si>
  <si>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</si>
  <si>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</si>
  <si>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</si>
  <si>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</si>
  <si>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</si>
  <si>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</si>
  <si>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</si>
  <si>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</si>
  <si>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</si>
  <si>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</si>
  <si>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</si>
  <si>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</si>
  <si>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</si>
  <si>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</si>
  <si>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</si>
  <si>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</si>
  <si>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</si>
  <si>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</si>
  <si>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</si>
  <si>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</si>
  <si>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</si>
  <si>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</si>
  <si>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</si>
  <si>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</si>
  <si>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</si>
  <si>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</si>
  <si>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</si>
  <si>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</si>
  <si>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</si>
  <si>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</si>
  <si>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</si>
  <si>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</si>
  <si>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</si>
  <si>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</si>
  <si>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</si>
  <si>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</si>
  <si>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</si>
  <si>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</si>
  <si>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</si>
  <si>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</si>
  <si>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</si>
  <si>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</si>
  <si>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</si>
  <si>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</si>
  <si>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</si>
  <si>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</si>
  <si>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</si>
  <si>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</si>
  <si>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</si>
  <si>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</si>
  <si>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</si>
  <si>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</si>
  <si>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</si>
  <si>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</si>
  <si>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</si>
  <si>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</si>
  <si>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</si>
  <si>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</si>
  <si>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</si>
  <si>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</si>
  <si>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</si>
  <si>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</si>
  <si>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</si>
  <si>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</si>
  <si>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</si>
  <si>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</si>
  <si>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</si>
  <si>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</si>
  <si>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</si>
  <si>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</si>
  <si>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</si>
  <si>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</si>
  <si>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</si>
  <si>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</si>
  <si>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</si>
  <si>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</si>
  <si>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</si>
  <si>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</si>
  <si>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</si>
  <si>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</si>
  <si>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</si>
  <si>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</si>
  <si>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</si>
  <si>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</si>
  <si>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</si>
  <si>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</si>
  <si>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</si>
  <si>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</si>
  <si>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</si>
  <si>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</si>
  <si>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</si>
  <si>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</si>
  <si>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</si>
  <si>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</si>
  <si>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</si>
  <si>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</si>
  <si>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</si>
  <si>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</si>
  <si>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</si>
  <si>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</si>
  <si>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</si>
  <si>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</si>
  <si>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</si>
  <si>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</si>
  <si>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</si>
  <si>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</si>
  <si>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</si>
  <si>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</si>
  <si>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</si>
  <si>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</si>
  <si>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</si>
  <si>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</si>
  <si>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</si>
  <si>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</si>
  <si>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</si>
  <si>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</si>
  <si>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</si>
  <si>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</si>
  <si>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</si>
  <si>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</si>
  <si>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</si>
  <si>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</si>
  <si>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</si>
  <si>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</si>
  <si>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</si>
  <si>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</si>
  <si>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</si>
  <si>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</si>
  <si>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</si>
  <si>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</si>
  <si>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</si>
  <si>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</si>
  <si>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</si>
  <si>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</si>
  <si>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</si>
  <si>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</si>
  <si>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</si>
  <si>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</si>
  <si>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</si>
  <si>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</si>
  <si>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</si>
  <si>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</si>
  <si>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</si>
  <si>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</si>
  <si>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</si>
  <si>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</si>
  <si>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</si>
  <si>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</si>
  <si>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</si>
  <si>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</si>
  <si>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</si>
  <si>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</si>
  <si>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</si>
  <si>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</si>
  <si>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</si>
  <si>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</si>
  <si>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</si>
  <si>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</si>
  <si>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</si>
  <si>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</si>
  <si>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</si>
  <si>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</si>
  <si>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</si>
  <si>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</si>
  <si>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</si>
  <si>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</si>
  <si>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</si>
  <si>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</si>
  <si>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</si>
  <si>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</si>
  <si>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</si>
  <si>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</si>
  <si>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</si>
  <si>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</si>
  <si>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</si>
  <si>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</si>
  <si>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</si>
  <si>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</si>
  <si>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</si>
  <si>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</si>
  <si>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</si>
  <si>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</si>
  <si>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</si>
  <si>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</si>
  <si>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</si>
  <si>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</si>
  <si>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</si>
  <si>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</si>
  <si>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</si>
  <si>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</si>
  <si>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</si>
  <si>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</si>
  <si>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</si>
  <si>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</si>
  <si>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</si>
  <si>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</si>
  <si>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</si>
  <si>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</si>
  <si>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</si>
  <si>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</si>
  <si>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</si>
  <si>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</si>
  <si>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</si>
  <si>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</si>
  <si>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</si>
  <si>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</si>
  <si>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</si>
  <si>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</si>
  <si>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</si>
  <si>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</si>
  <si>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</si>
  <si>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</si>
  <si>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</si>
  <si>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</si>
  <si>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</si>
  <si>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</si>
  <si>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</si>
  <si>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</si>
  <si>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</si>
  <si>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</si>
  <si>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</si>
  <si>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</si>
  <si>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</si>
  <si>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</si>
  <si>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</si>
  <si>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</si>
  <si>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</si>
  <si>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</si>
  <si>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</si>
  <si>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</si>
  <si>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</si>
  <si>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</si>
  <si>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</si>
  <si>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</si>
  <si>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</si>
  <si>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</si>
  <si>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</si>
  <si>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</si>
  <si>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</si>
  <si>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</si>
  <si>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</si>
  <si>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</si>
  <si>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</si>
  <si>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</si>
  <si>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</si>
  <si>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</si>
  <si>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</si>
  <si>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</si>
  <si>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</si>
  <si>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</si>
  <si>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</si>
  <si>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</si>
  <si>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</si>
  <si>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</si>
  <si>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</si>
  <si>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</si>
  <si>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</si>
  <si>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</si>
  <si>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</si>
  <si>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</si>
  <si>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</si>
  <si>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</si>
  <si>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</si>
  <si>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</si>
  <si>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</si>
  <si>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</si>
  <si>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</si>
  <si>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</si>
  <si>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</si>
  <si>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</si>
  <si>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</si>
  <si>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</si>
  <si>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</si>
  <si>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</si>
  <si>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</si>
  <si>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</si>
  <si>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</si>
  <si>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</si>
  <si>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</si>
  <si>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</si>
  <si>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</si>
  <si>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</si>
  <si>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</si>
  <si>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</si>
  <si>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</si>
  <si>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</si>
  <si>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</si>
  <si>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</si>
  <si>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</si>
  <si>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</si>
  <si>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</si>
  <si>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</si>
  <si>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</si>
  <si>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</si>
  <si>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</si>
  <si>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</si>
  <si>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</si>
  <si>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</si>
  <si>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</si>
  <si>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</si>
  <si>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</si>
  <si>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</si>
  <si>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</si>
  <si>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</si>
  <si>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</si>
  <si>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</si>
  <si>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</si>
  <si>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</si>
  <si>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</si>
  <si>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</si>
  <si>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</si>
  <si>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</si>
  <si>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</si>
  <si>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</si>
  <si>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</si>
  <si>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</si>
  <si>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</si>
  <si>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</si>
  <si>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</si>
  <si>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</si>
  <si>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</si>
  <si>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</si>
  <si>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</si>
  <si>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</si>
  <si>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</si>
  <si>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</si>
  <si>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</si>
  <si>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</si>
  <si>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</si>
  <si>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</si>
  <si>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</si>
  <si>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</si>
  <si>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</si>
  <si>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</si>
  <si>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</si>
  <si>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</si>
  <si>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</si>
  <si>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</si>
  <si>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</si>
  <si>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</si>
  <si>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</si>
  <si>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</si>
  <si>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</si>
  <si>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</si>
  <si>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</si>
  <si>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</si>
  <si>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</si>
  <si>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</si>
  <si>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</si>
  <si>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</si>
  <si>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</si>
  <si>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</si>
  <si>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</si>
  <si>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</si>
  <si>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</si>
  <si>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</si>
  <si>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</si>
  <si>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</si>
  <si>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</si>
  <si>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</si>
  <si>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</si>
  <si>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</si>
  <si>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</si>
  <si>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</si>
  <si>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</si>
  <si>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</si>
  <si>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</si>
  <si>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</si>
  <si>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</si>
  <si>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</si>
  <si>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</si>
  <si>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</si>
  <si>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</si>
  <si>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</si>
  <si>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</si>
  <si>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</si>
  <si>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</si>
  <si>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</si>
  <si>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</si>
  <si>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</si>
  <si>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</si>
  <si>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</si>
  <si>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</si>
  <si>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</si>
  <si>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</si>
  <si>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</si>
  <si>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</si>
  <si>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</si>
  <si>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</si>
  <si>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</si>
  <si>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</si>
  <si>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</si>
  <si>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</si>
  <si>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</si>
  <si>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</si>
  <si>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</si>
  <si>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</si>
  <si>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</si>
  <si>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</si>
  <si>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</si>
  <si>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</si>
  <si>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</si>
  <si>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</si>
  <si>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</si>
  <si>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</si>
  <si>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</si>
  <si>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</si>
  <si>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</si>
  <si>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</si>
  <si>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</si>
  <si>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</si>
  <si>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</si>
  <si>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</si>
  <si>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</si>
  <si>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</si>
  <si>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</si>
  <si>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</si>
  <si>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</si>
  <si>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</si>
  <si>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</si>
  <si>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</si>
  <si>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</si>
  <si>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</si>
  <si>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</si>
  <si>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</si>
  <si>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</si>
  <si>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</si>
  <si>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</si>
  <si>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</si>
  <si>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</si>
  <si>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</si>
  <si>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</si>
  <si>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</si>
  <si>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</si>
  <si>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</si>
  <si>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</si>
  <si>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</si>
  <si>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</si>
  <si>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</si>
  <si>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</si>
  <si>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</si>
  <si>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</si>
  <si>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</si>
  <si>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</si>
  <si>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</si>
  <si>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</si>
  <si>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</si>
  <si>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</si>
  <si>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</si>
  <si>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</si>
  <si>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</si>
  <si>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</si>
  <si>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</si>
  <si>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</si>
  <si>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</si>
  <si>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</si>
  <si>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</si>
  <si>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</si>
  <si>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</si>
  <si>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</si>
  <si>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</si>
  <si>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</si>
  <si>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</si>
  <si>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</si>
  <si>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</si>
  <si>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</si>
  <si>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</si>
  <si>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</si>
  <si>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</si>
  <si>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</si>
  <si>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</si>
  <si>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</si>
  <si>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</si>
  <si>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</si>
  <si>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</si>
  <si>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</si>
  <si>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</si>
  <si>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</si>
  <si>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</si>
  <si>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</si>
  <si>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</si>
  <si>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</si>
  <si>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</si>
  <si>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</si>
  <si>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</si>
  <si>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</si>
  <si>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</si>
  <si>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</si>
  <si>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</si>
  <si>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</si>
  <si>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</si>
  <si>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</si>
  <si>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</si>
  <si>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</si>
  <si>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</si>
  <si>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</si>
  <si>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</si>
  <si>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</si>
  <si>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</si>
  <si>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</si>
  <si>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</si>
  <si>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</si>
  <si>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</si>
  <si>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</si>
  <si>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</si>
  <si>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</si>
  <si>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</si>
  <si>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</si>
  <si>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</si>
  <si>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</si>
  <si>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</si>
  <si>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</si>
  <si>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</si>
  <si>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</si>
  <si>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</si>
  <si>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</si>
  <si>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</si>
  <si>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</si>
  <si>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</si>
  <si>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</si>
  <si>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</si>
  <si>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</si>
  <si>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</si>
  <si>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</si>
  <si>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</si>
  <si>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</si>
  <si>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</si>
  <si>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</si>
  <si>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</si>
  <si>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</si>
  <si>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</si>
  <si>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</si>
  <si>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</si>
  <si>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</si>
  <si>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</si>
  <si>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</si>
  <si>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</si>
  <si>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</si>
  <si>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</si>
  <si>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</si>
  <si>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</si>
  <si>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</si>
  <si>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</si>
  <si>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</si>
  <si>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</si>
  <si>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</si>
  <si>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</si>
  <si>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</si>
  <si>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</si>
  <si>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</si>
  <si>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</si>
  <si>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</si>
  <si>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</si>
  <si>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</si>
  <si>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</si>
  <si>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</si>
  <si>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</si>
  <si>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</si>
  <si>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</si>
  <si>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</si>
  <si>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</si>
  <si>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</si>
  <si>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</si>
  <si>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</si>
  <si>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</si>
  <si>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</si>
  <si>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</si>
  <si>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</si>
  <si>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</si>
  <si>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</si>
  <si>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</si>
  <si>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</si>
  <si>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</si>
  <si>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</si>
  <si>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</si>
  <si>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</si>
  <si>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</si>
  <si>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</si>
  <si>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</si>
  <si>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</si>
  <si>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</si>
  <si>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</si>
  <si>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</si>
  <si>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</si>
  <si>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</si>
  <si>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</si>
  <si>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</si>
  <si>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</si>
  <si>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</si>
  <si>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</si>
  <si>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</si>
  <si>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</si>
  <si>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</si>
  <si>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</si>
  <si>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</si>
  <si>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</si>
  <si>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</si>
  <si>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</si>
  <si>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</si>
  <si>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</si>
  <si>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</si>
  <si>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</si>
  <si>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</si>
  <si>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</si>
  <si>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</si>
  <si>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</si>
  <si>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</si>
  <si>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</si>
  <si>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</si>
  <si>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</si>
  <si>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</si>
  <si>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</si>
  <si>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</si>
  <si>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</si>
  <si>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</si>
  <si>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</si>
  <si>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</si>
  <si>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</si>
  <si>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</si>
  <si>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</si>
  <si>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</si>
  <si>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</si>
  <si>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</si>
  <si>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</si>
  <si>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</si>
  <si>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</si>
  <si>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</si>
  <si>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</si>
  <si>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</si>
  <si>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</si>
  <si>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</si>
  <si>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</si>
  <si>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</si>
  <si>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</si>
  <si>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</si>
  <si>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</si>
  <si>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</si>
  <si>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</si>
  <si>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</si>
  <si>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</si>
  <si>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</si>
  <si>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</si>
  <si>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</si>
  <si>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</si>
  <si>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</si>
  <si>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</si>
  <si>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</si>
  <si>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</si>
  <si>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</si>
  <si>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</si>
  <si>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</si>
  <si>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</si>
  <si>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</si>
  <si>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</si>
  <si>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</si>
  <si>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</si>
  <si>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</si>
  <si>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</si>
  <si>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</si>
  <si>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</si>
  <si>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</si>
  <si>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</si>
  <si>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</si>
  <si>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</si>
  <si>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</si>
  <si>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</si>
  <si>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</si>
  <si>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</si>
  <si>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</si>
  <si>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</si>
  <si>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</si>
  <si>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</si>
  <si>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</si>
  <si>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</si>
  <si>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</si>
  <si>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</si>
  <si>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</si>
  <si>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</si>
  <si>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</si>
  <si>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</si>
  <si>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</si>
  <si>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</si>
  <si>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</si>
  <si>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</si>
  <si>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</si>
  <si>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</si>
  <si>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</si>
  <si>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</si>
  <si>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</si>
  <si>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</si>
  <si>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</si>
  <si>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</si>
  <si>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</si>
  <si>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</si>
  <si>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</si>
  <si>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</si>
  <si>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</si>
  <si>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</si>
  <si>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</si>
  <si>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</si>
  <si>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</si>
  <si>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</si>
  <si>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</si>
  <si>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</si>
  <si>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</si>
  <si>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</si>
  <si>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</si>
  <si>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</si>
  <si>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</si>
  <si>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</si>
  <si>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</si>
  <si>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</si>
  <si>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</si>
  <si>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</si>
  <si>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</si>
  <si>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</si>
  <si>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</si>
  <si>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</si>
  <si>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</si>
  <si>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</si>
  <si>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</si>
  <si>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</si>
  <si>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</si>
  <si>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</si>
  <si>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</si>
  <si>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</si>
  <si>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</si>
  <si>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</si>
  <si>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</si>
  <si>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</si>
  <si>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</si>
  <si>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</si>
  <si>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</si>
  <si>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</si>
  <si>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</si>
  <si>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</si>
  <si>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</si>
  <si>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</si>
  <si>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</si>
  <si>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</si>
  <si>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</si>
  <si>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</si>
  <si>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</si>
  <si>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</si>
  <si>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</si>
  <si>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</si>
  <si>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</si>
  <si>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</si>
  <si>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</si>
  <si>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</si>
  <si>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</si>
  <si>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</si>
  <si>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</si>
  <si>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</si>
  <si>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</si>
  <si>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</si>
  <si>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</si>
  <si>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</si>
  <si>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</si>
  <si>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</si>
  <si>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</si>
  <si>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</si>
  <si>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</si>
  <si>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</si>
  <si>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</si>
  <si>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</si>
  <si>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</si>
  <si>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</si>
  <si>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</si>
  <si>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</si>
  <si>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</si>
  <si>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</si>
  <si>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</si>
  <si>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</si>
  <si>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</si>
  <si>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</si>
  <si>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</si>
  <si>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</si>
  <si>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</si>
  <si>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</si>
  <si>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</si>
  <si>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</si>
  <si>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</si>
  <si>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</si>
  <si>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</si>
  <si>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</si>
  <si>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</si>
  <si>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</si>
  <si>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</si>
  <si>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</si>
  <si>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</si>
  <si>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</si>
  <si>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</si>
  <si>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</si>
  <si>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</si>
  <si>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</si>
  <si>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</si>
  <si>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</si>
  <si>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</si>
  <si>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</si>
  <si>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</si>
  <si>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</si>
  <si>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</si>
  <si>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</si>
  <si>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</si>
  <si>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</si>
  <si>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</si>
  <si>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</si>
  <si>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</si>
  <si>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</si>
  <si>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</si>
  <si>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</si>
  <si>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</si>
  <si>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</si>
  <si>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</si>
  <si>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</si>
  <si>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</si>
  <si>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</si>
  <si>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</si>
  <si>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</si>
  <si>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</si>
  <si>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</si>
  <si>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</si>
  <si>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</si>
  <si>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</si>
  <si>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</si>
  <si>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</si>
  <si>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</si>
  <si>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</si>
  <si>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</si>
  <si>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</si>
  <si>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</si>
  <si>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</si>
  <si>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</si>
  <si>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</si>
  <si>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</si>
  <si>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</si>
  <si>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</si>
  <si>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</si>
  <si>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</si>
  <si>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</si>
  <si>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</si>
  <si>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</si>
  <si>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</si>
  <si>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</si>
  <si>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</si>
  <si>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</si>
  <si>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</si>
  <si>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</si>
  <si>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</si>
  <si>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</si>
  <si>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</si>
  <si>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</si>
  <si>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</si>
  <si>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</si>
  <si>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</si>
  <si>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</si>
  <si>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</si>
  <si>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</si>
  <si>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</si>
  <si>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</si>
  <si>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</si>
  <si>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</si>
  <si>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</si>
  <si>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</si>
  <si>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</si>
  <si>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</si>
  <si>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</si>
  <si>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</si>
  <si>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</si>
  <si>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</si>
  <si>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</si>
  <si>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</si>
  <si>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</si>
  <si>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</si>
  <si>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</si>
  <si>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</si>
  <si>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</si>
  <si>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</si>
  <si>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</si>
  <si>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</si>
  <si>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</si>
  <si>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</si>
  <si>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</si>
  <si>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</si>
  <si>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</si>
  <si>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</si>
  <si>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</si>
  <si>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</si>
  <si>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</si>
  <si>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</si>
  <si>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</si>
  <si>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</si>
  <si>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</si>
  <si>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</si>
  <si>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</si>
  <si>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</si>
  <si>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</si>
  <si>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</si>
  <si>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</si>
  <si>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</si>
  <si>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</si>
  <si>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</si>
  <si>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</si>
  <si>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</si>
  <si>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</si>
  <si>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</si>
  <si>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</si>
  <si>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</si>
  <si>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</si>
  <si>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</si>
  <si>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</si>
  <si>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</si>
  <si>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</si>
  <si>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</si>
  <si>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</si>
  <si>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</si>
  <si>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</si>
  <si>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</si>
  <si>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</si>
  <si>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</si>
  <si>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</si>
  <si>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</si>
  <si>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</si>
  <si>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</si>
  <si>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</si>
  <si>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</si>
  <si>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</si>
  <si>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</si>
  <si>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</si>
  <si>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</si>
  <si>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</si>
  <si>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</si>
  <si>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</si>
  <si>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</si>
  <si>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</si>
  <si>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</si>
  <si>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</si>
  <si>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</si>
  <si>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</si>
  <si>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</si>
  <si>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</si>
  <si>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</si>
  <si>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</si>
  <si>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</si>
  <si>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</si>
  <si>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</si>
  <si>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</si>
  <si>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</si>
  <si>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</si>
  <si>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</si>
  <si>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</si>
  <si>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</si>
  <si>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</si>
  <si>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</si>
  <si>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</si>
  <si>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</si>
  <si>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</si>
  <si>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</si>
  <si>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</si>
  <si>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</si>
  <si>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</si>
  <si>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</si>
  <si>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</si>
  <si>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</si>
  <si>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</si>
  <si>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</si>
  <si>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</si>
  <si>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</si>
  <si>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</si>
  <si>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</si>
  <si>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</si>
  <si>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</si>
  <si>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</si>
  <si>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</si>
  <si>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</si>
  <si>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</si>
  <si>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</si>
  <si>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</si>
  <si>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</si>
  <si>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</si>
  <si>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</si>
  <si>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</si>
  <si>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</si>
  <si>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</si>
  <si>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</si>
  <si>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</si>
  <si>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</si>
  <si>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</si>
  <si>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</si>
  <si>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</si>
  <si>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</si>
  <si>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</si>
  <si>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</si>
  <si>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</si>
  <si>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</si>
  <si>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</si>
  <si>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</si>
  <si>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</si>
  <si>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</si>
  <si>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</si>
  <si>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</si>
  <si>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</si>
  <si>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</si>
  <si>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</si>
  <si>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</si>
  <si>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</si>
  <si>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</si>
  <si>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</si>
  <si>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</si>
  <si>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</si>
  <si>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</si>
  <si>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</si>
  <si>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</si>
  <si>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</si>
  <si>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</si>
  <si>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</si>
  <si>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</si>
  <si>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</si>
  <si>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</si>
  <si>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</si>
  <si>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</si>
  <si>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</si>
  <si>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</si>
  <si>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</si>
  <si>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</si>
  <si>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</si>
  <si>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</si>
  <si>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</si>
  <si>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</si>
  <si>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</si>
  <si>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</si>
  <si>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</si>
  <si>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</si>
  <si>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</si>
  <si>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</si>
  <si>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</si>
  <si>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</si>
  <si>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</si>
  <si>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</si>
  <si>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</si>
  <si>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</si>
  <si>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</si>
  <si>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</si>
  <si>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</si>
  <si>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</si>
  <si>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</si>
  <si>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</si>
  <si>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</si>
  <si>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</si>
  <si>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</si>
  <si>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</si>
  <si>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</si>
  <si>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</si>
  <si>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</si>
  <si>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</si>
  <si>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</si>
  <si>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</si>
  <si>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</si>
  <si>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</si>
  <si>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</si>
  <si>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</si>
  <si>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</si>
  <si>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</si>
  <si>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</si>
  <si>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</si>
  <si>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</si>
  <si>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</si>
  <si>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</si>
  <si>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</si>
  <si>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</si>
  <si>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</si>
  <si>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</si>
  <si>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</si>
  <si>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</si>
  <si>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</si>
  <si>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</si>
  <si>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</si>
  <si>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</si>
  <si>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</si>
  <si>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</si>
  <si>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</si>
  <si>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</si>
  <si>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</si>
  <si>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</si>
  <si>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</si>
  <si>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</si>
  <si>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</si>
  <si>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</si>
  <si>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</si>
  <si>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</si>
  <si>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</si>
  <si>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</si>
  <si>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</si>
  <si>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</si>
  <si>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</si>
  <si>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</si>
  <si>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</si>
  <si>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</si>
  <si>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</si>
  <si>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</si>
  <si>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</si>
  <si>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</si>
  <si>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</si>
  <si>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</si>
  <si>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</si>
  <si>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</si>
  <si>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</si>
  <si>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</si>
  <si>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</si>
  <si>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</si>
  <si>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</si>
  <si>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</si>
  <si>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</si>
  <si>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</si>
  <si>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</si>
  <si>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</si>
  <si>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</si>
  <si>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</si>
  <si>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</si>
  <si>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</si>
  <si>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</si>
  <si>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</si>
  <si>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</si>
  <si>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</si>
  <si>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</si>
  <si>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</si>
  <si>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</si>
  <si>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</si>
  <si>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</si>
  <si>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</si>
  <si>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</si>
  <si>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</si>
  <si>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</si>
  <si>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</si>
  <si>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</si>
  <si>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</si>
  <si>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</si>
  <si>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</si>
  <si>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</si>
  <si>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</si>
  <si>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</si>
  <si>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</si>
  <si>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</si>
  <si>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</si>
  <si>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</si>
  <si>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</si>
  <si>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</si>
  <si>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</si>
  <si>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</si>
  <si>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</si>
  <si>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</si>
  <si>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</si>
  <si>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</si>
  <si>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</si>
  <si>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</si>
  <si>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</si>
  <si>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</si>
  <si>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</si>
  <si>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</si>
  <si>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</si>
  <si>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</si>
  <si>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</si>
  <si>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</si>
  <si>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</si>
  <si>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</si>
  <si>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</si>
  <si>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</si>
  <si>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</si>
  <si>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</si>
  <si>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</si>
  <si>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</si>
  <si>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</si>
  <si>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</si>
  <si>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</si>
  <si>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</si>
  <si>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</si>
  <si>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</si>
  <si>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</si>
  <si>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</si>
  <si>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</si>
  <si>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</si>
  <si>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</si>
  <si>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</si>
  <si>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</si>
  <si>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</si>
  <si>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</si>
  <si>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</si>
  <si>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</si>
  <si>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</si>
  <si>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</si>
  <si>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</si>
  <si>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</si>
  <si>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</si>
  <si>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</si>
  <si>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</si>
  <si>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</si>
  <si>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</si>
  <si>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</si>
  <si>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</si>
  <si>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</si>
  <si>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</si>
  <si>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</si>
  <si>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</si>
  <si>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</si>
  <si>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</si>
  <si>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</si>
  <si>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</si>
  <si>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</si>
  <si>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</si>
  <si>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</si>
  <si>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</si>
  <si>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</si>
  <si>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</si>
  <si>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</si>
  <si>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</si>
  <si>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</si>
  <si>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</si>
  <si>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</si>
  <si>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</si>
  <si>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</si>
  <si>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</si>
  <si>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</si>
  <si>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</si>
  <si>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</si>
  <si>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</si>
  <si>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</si>
  <si>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</si>
  <si>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</si>
  <si>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</si>
  <si>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</si>
  <si>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</si>
  <si>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</si>
  <si>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</si>
  <si>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</si>
  <si>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</si>
  <si>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</si>
  <si>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</si>
  <si>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</si>
  <si>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</si>
  <si>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</si>
  <si>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</si>
  <si>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</si>
  <si>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</si>
  <si>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</si>
  <si>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</si>
  <si>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</si>
  <si>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</si>
  <si>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</si>
  <si>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</si>
  <si>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</si>
  <si>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</si>
  <si>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</si>
  <si>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</si>
  <si>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</si>
  <si>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</si>
  <si>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</si>
  <si>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</si>
  <si>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</si>
  <si>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</si>
  <si>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</si>
  <si>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</si>
  <si>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</si>
  <si>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</si>
  <si>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</si>
  <si>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</si>
  <si>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</si>
  <si>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</si>
  <si>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</si>
  <si>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</si>
  <si>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</si>
  <si>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</si>
  <si>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</si>
  <si>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</si>
  <si>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</si>
  <si>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</si>
  <si>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</si>
  <si>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</si>
  <si>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</si>
  <si>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</si>
  <si>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</si>
  <si>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</si>
  <si>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</si>
  <si>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</si>
  <si>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</si>
  <si>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</si>
  <si>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</si>
  <si>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</si>
  <si>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</si>
  <si>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</si>
  <si>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</si>
  <si>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</si>
  <si>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</si>
  <si>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</si>
  <si>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</si>
  <si>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</si>
  <si>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</si>
  <si>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</si>
  <si>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</si>
  <si>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</si>
  <si>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</si>
  <si>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</si>
  <si>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</si>
  <si>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</si>
  <si>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</si>
  <si>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</si>
  <si>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</si>
  <si>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</si>
  <si>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</si>
  <si>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</si>
  <si>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</si>
  <si>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</si>
  <si>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</si>
  <si>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</si>
  <si>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</si>
  <si>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</si>
  <si>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</si>
  <si>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</si>
  <si>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</si>
  <si>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</si>
  <si>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</si>
  <si>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</si>
  <si>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</si>
  <si>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</si>
  <si>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</si>
  <si>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</si>
  <si>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</si>
  <si>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</si>
  <si>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</si>
  <si>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</si>
  <si>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</si>
  <si>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</si>
  <si>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</si>
  <si>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</si>
  <si>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</si>
  <si>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</si>
  <si>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</si>
  <si>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</si>
  <si>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</si>
  <si>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</si>
  <si>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</si>
  <si>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</si>
  <si>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</si>
  <si>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</si>
  <si>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</si>
  <si>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</si>
  <si>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</si>
  <si>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</si>
  <si>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</si>
  <si>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</si>
  <si>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</si>
  <si>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</si>
  <si>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</si>
  <si>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</si>
  <si>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</si>
  <si>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</si>
  <si>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</si>
  <si>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</si>
  <si>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</si>
  <si>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</si>
  <si>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</si>
  <si>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</si>
  <si>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</si>
  <si>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</si>
  <si>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</si>
  <si>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</si>
  <si>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</si>
  <si>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</si>
  <si>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</si>
  <si>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</si>
  <si>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</si>
  <si>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</si>
  <si>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</si>
  <si>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</si>
  <si>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</si>
  <si>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</si>
  <si>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</si>
  <si>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</si>
  <si>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</si>
  <si>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</si>
  <si>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</si>
  <si>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</si>
  <si>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</si>
  <si>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</si>
  <si>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</si>
  <si>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</si>
  <si>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</si>
  <si>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</si>
  <si>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</si>
  <si>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</si>
  <si>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</si>
  <si>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</si>
  <si>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</si>
  <si>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</si>
  <si>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</si>
  <si>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</si>
  <si>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</si>
  <si>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</si>
  <si>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</si>
  <si>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</si>
  <si>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</si>
  <si>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</si>
  <si>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</si>
  <si>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</si>
  <si>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</si>
  <si>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</si>
  <si>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</si>
  <si>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</si>
  <si>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</si>
  <si>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</si>
  <si>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</si>
  <si>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</si>
  <si>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</si>
  <si>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</si>
  <si>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</si>
  <si>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</si>
  <si>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</si>
  <si>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</si>
  <si>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</si>
  <si>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</si>
  <si>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</si>
  <si>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</si>
  <si>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</si>
  <si>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</si>
  <si>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</si>
  <si>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</si>
  <si>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</si>
  <si>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</si>
  <si>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</si>
  <si>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</si>
  <si>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</si>
  <si>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</si>
  <si>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</si>
  <si>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</si>
  <si>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</si>
  <si>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</si>
  <si>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</si>
  <si>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</si>
  <si>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</si>
  <si>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</si>
  <si>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</si>
  <si>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</si>
  <si>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</si>
  <si>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</si>
  <si>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</si>
  <si>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</si>
  <si>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</si>
  <si>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</si>
  <si>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</si>
  <si>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</si>
  <si>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</si>
  <si>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</si>
  <si>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</si>
  <si>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</si>
  <si>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</si>
  <si>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</si>
  <si>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</si>
  <si>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</si>
  <si>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</si>
  <si>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</si>
  <si>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</si>
  <si>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</si>
  <si>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</si>
  <si>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</si>
  <si>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</si>
  <si>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</si>
  <si>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</si>
  <si>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</si>
  <si>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</si>
  <si>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</si>
  <si>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</si>
  <si>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</si>
  <si>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</si>
  <si>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</si>
  <si>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</si>
  <si>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</si>
  <si>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</si>
  <si>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</si>
  <si>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</si>
  <si>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</si>
  <si>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</si>
  <si>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</si>
  <si>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</si>
  <si>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</si>
  <si>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</si>
  <si>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</si>
  <si>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</si>
  <si>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</si>
  <si>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</si>
  <si>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</si>
  <si>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</si>
  <si>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</si>
  <si>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</si>
  <si>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</si>
  <si>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</si>
  <si>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</si>
  <si>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</si>
  <si>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</si>
  <si>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</si>
  <si>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</si>
  <si>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</si>
  <si>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</si>
  <si>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</si>
  <si>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</si>
  <si>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</si>
  <si>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</si>
  <si>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</si>
  <si>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</si>
  <si>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</si>
  <si>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</si>
  <si>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</si>
  <si>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</si>
  <si>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</si>
  <si>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</si>
  <si>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</si>
  <si>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</si>
  <si>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</si>
  <si>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</si>
  <si>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</si>
  <si>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</si>
  <si>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</si>
  <si>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</si>
  <si>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</si>
  <si>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</si>
  <si>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</si>
  <si>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</si>
  <si>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</si>
  <si>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</si>
  <si>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</si>
  <si>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</si>
  <si>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</si>
  <si>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</si>
  <si>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</si>
  <si>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</si>
  <si>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</si>
  <si>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</si>
  <si>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</si>
  <si>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</si>
  <si>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</si>
  <si>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</si>
  <si>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</si>
  <si>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</si>
  <si>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</si>
  <si>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</si>
  <si>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</si>
  <si>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</si>
  <si>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</si>
  <si>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</si>
  <si>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</si>
  <si>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</si>
  <si>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</si>
  <si>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</si>
  <si>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</si>
  <si>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</si>
  <si>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</si>
  <si>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</si>
  <si>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</si>
  <si>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</si>
  <si>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</si>
  <si>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</si>
  <si>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</si>
  <si>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</si>
  <si>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</si>
  <si>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</si>
  <si>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</si>
  <si>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</si>
  <si>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</si>
  <si>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</si>
  <si>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</si>
  <si>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</si>
  <si>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</si>
  <si>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</si>
  <si>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</si>
  <si>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</si>
  <si>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</si>
  <si>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</si>
  <si>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</si>
  <si>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</si>
  <si>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</si>
  <si>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</si>
  <si>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</si>
  <si>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</si>
  <si>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</si>
  <si>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</si>
  <si>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</si>
  <si>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</si>
  <si>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</si>
  <si>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</si>
  <si>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</si>
  <si>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</si>
  <si>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</si>
  <si>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</si>
  <si>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</si>
  <si>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</si>
  <si>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</si>
  <si>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</si>
  <si>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</si>
  <si>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</si>
  <si>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</si>
  <si>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</si>
  <si>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</si>
  <si>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</si>
  <si>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</si>
  <si>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</si>
  <si>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</si>
  <si>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</si>
  <si>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</si>
  <si>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</si>
  <si>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</si>
  <si>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</si>
  <si>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</si>
  <si>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</si>
  <si>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</si>
  <si>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</si>
  <si>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</si>
  <si>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</si>
  <si>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</si>
  <si>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</si>
  <si>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</si>
  <si>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</si>
  <si>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</si>
  <si>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</si>
  <si>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</si>
  <si>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</si>
  <si>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</si>
  <si>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</si>
  <si>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</si>
  <si>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</si>
  <si>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</si>
  <si>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</si>
  <si>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</si>
  <si>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</si>
  <si>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</si>
  <si>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</si>
  <si>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</si>
  <si>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</si>
  <si>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</si>
  <si>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</si>
  <si>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</si>
  <si>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</si>
  <si>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</si>
  <si>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</si>
  <si>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</si>
  <si>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</si>
  <si>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</si>
  <si>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</si>
  <si>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</si>
  <si>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</si>
  <si>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</si>
  <si>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</si>
  <si>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</si>
  <si>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</si>
  <si>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</si>
  <si>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</si>
  <si>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</si>
  <si>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</si>
  <si>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</si>
  <si>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</si>
  <si>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</si>
  <si>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</si>
  <si>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</si>
  <si>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</si>
  <si>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</si>
  <si>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</si>
  <si>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</si>
  <si>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</si>
  <si>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</si>
  <si>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</si>
  <si>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</si>
  <si>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</si>
  <si>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</si>
  <si>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</si>
  <si>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</si>
  <si>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</si>
  <si>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</si>
  <si>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</si>
  <si>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</si>
  <si>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</si>
  <si>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</si>
  <si>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</si>
  <si>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</si>
  <si>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</si>
  <si>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</si>
  <si>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</si>
  <si>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</si>
  <si>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</si>
  <si>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</si>
  <si>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</si>
  <si>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</si>
  <si>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</si>
  <si>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</si>
  <si>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</si>
  <si>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</si>
  <si>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</si>
  <si>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</si>
  <si>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</si>
  <si>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</si>
  <si>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</si>
  <si>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</si>
  <si>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</si>
  <si>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</si>
  <si>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</si>
  <si>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</si>
  <si>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</si>
  <si>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</si>
  <si>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</si>
  <si>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</si>
  <si>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</si>
  <si>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</si>
  <si>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</si>
  <si>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</si>
  <si>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</si>
  <si>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</si>
  <si>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</si>
  <si>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</si>
  <si>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</si>
  <si>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</si>
  <si>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</si>
  <si>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</si>
  <si>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</si>
  <si>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</si>
  <si>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</si>
  <si>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</si>
  <si>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</si>
  <si>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</si>
  <si>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</si>
  <si>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</si>
  <si>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</si>
  <si>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</si>
  <si>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</si>
  <si>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</si>
  <si>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</si>
  <si>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</si>
  <si>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</si>
  <si>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</si>
  <si>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</si>
  <si>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</si>
  <si>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</si>
  <si>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</si>
  <si>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</si>
  <si>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</si>
  <si>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</si>
  <si>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</si>
  <si>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</si>
  <si>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</si>
  <si>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</si>
  <si>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</si>
  <si>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</si>
  <si>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</si>
  <si>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</si>
  <si>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</si>
  <si>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</si>
  <si>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</si>
  <si>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</si>
  <si>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</si>
  <si>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</si>
  <si>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</si>
  <si>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</si>
  <si>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</si>
  <si>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</si>
  <si>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</si>
  <si>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</si>
  <si>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</si>
  <si>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</si>
  <si>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</si>
  <si>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</si>
  <si>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</si>
  <si>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</si>
  <si>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</si>
  <si>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</si>
  <si>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</si>
  <si>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</si>
  <si>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</si>
  <si>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</si>
  <si>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</si>
  <si>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</si>
  <si>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</si>
  <si>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</si>
  <si>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</si>
  <si>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</si>
  <si>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</si>
  <si>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</si>
  <si>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</si>
  <si>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</si>
  <si>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</si>
  <si>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</si>
  <si>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</si>
  <si>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</si>
  <si>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</si>
  <si>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</si>
  <si>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</si>
  <si>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</si>
  <si>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</si>
  <si>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</si>
  <si>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</si>
  <si>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</si>
  <si>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</si>
  <si>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</si>
  <si>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</si>
  <si>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</si>
  <si>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</si>
  <si>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</si>
  <si>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</si>
  <si>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</si>
  <si>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</si>
  <si>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</si>
  <si>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</si>
  <si>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</si>
  <si>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</si>
  <si>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</si>
  <si>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</si>
  <si>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</si>
  <si>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</si>
  <si>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</si>
  <si>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</si>
  <si>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</si>
  <si>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</si>
  <si>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</si>
  <si>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</si>
  <si>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</si>
  <si>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</si>
  <si>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</si>
  <si>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</si>
  <si>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</si>
  <si>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</si>
  <si>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</si>
  <si>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</si>
  <si>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</si>
  <si>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</si>
  <si>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</si>
  <si>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</si>
  <si>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</si>
  <si>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</si>
  <si>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</si>
  <si>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</si>
  <si>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</si>
  <si>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</si>
  <si>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</si>
  <si>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</si>
  <si>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</si>
  <si>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</si>
  <si>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</si>
  <si>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</si>
  <si>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</si>
  <si>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</si>
  <si>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</si>
  <si>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</si>
  <si>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</si>
  <si>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</si>
  <si>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</si>
  <si>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</si>
  <si>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</si>
  <si>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</si>
  <si>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</si>
  <si>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</si>
  <si>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</si>
  <si>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</si>
  <si>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</si>
  <si>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</si>
  <si>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</si>
  <si>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</si>
  <si>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</si>
  <si>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</si>
  <si>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</si>
  <si>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</si>
  <si>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</si>
  <si>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</si>
  <si>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</si>
  <si>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</si>
  <si>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</si>
  <si>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</si>
  <si>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</si>
  <si>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</si>
  <si>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</si>
  <si>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</si>
  <si>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</si>
  <si>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</si>
  <si>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</si>
  <si>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</si>
  <si>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</si>
  <si>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</si>
  <si>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</si>
  <si>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</si>
  <si>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</si>
  <si>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</si>
  <si>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</si>
  <si>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</si>
  <si>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</si>
  <si>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</si>
  <si>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</si>
  <si>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</si>
  <si>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</si>
  <si>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</si>
  <si>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</si>
  <si>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</si>
  <si>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</si>
  <si>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</si>
  <si>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</si>
  <si>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</si>
  <si>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</si>
  <si>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</si>
  <si>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</si>
  <si>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</si>
  <si>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</si>
  <si>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</si>
  <si>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</si>
  <si>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</si>
  <si>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</si>
  <si>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</si>
  <si>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</si>
  <si>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</si>
  <si>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</si>
  <si>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</si>
  <si>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</si>
  <si>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</si>
  <si>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</si>
  <si>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</si>
  <si>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</si>
  <si>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</si>
  <si>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</si>
  <si>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</si>
  <si>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</si>
  <si>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</si>
  <si>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</si>
  <si>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</si>
  <si>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</si>
  <si>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</si>
  <si>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</si>
  <si>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</si>
  <si>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</si>
  <si>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</si>
  <si>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</si>
  <si>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</si>
  <si>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</si>
  <si>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</si>
  <si>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</si>
  <si>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</si>
  <si>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</si>
  <si>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</si>
  <si>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</si>
  <si>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</si>
  <si>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</si>
  <si>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</si>
  <si>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</si>
  <si>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</si>
  <si>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</si>
  <si>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</si>
  <si>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</si>
  <si>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</si>
  <si>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</si>
  <si>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</si>
  <si>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</si>
  <si>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</si>
  <si>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</si>
  <si>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</si>
  <si>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</si>
  <si>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</si>
  <si>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</si>
  <si>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</si>
  <si>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</si>
  <si>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</si>
  <si>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</si>
  <si>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</si>
  <si>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</si>
  <si>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</si>
  <si>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</si>
  <si>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</si>
  <si>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</si>
  <si>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</si>
  <si>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</si>
  <si>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</si>
  <si>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</si>
  <si>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</si>
  <si>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</si>
  <si>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</si>
  <si>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</si>
  <si>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</si>
  <si>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</si>
  <si>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</si>
  <si>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</si>
  <si>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</si>
  <si>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</si>
  <si>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</si>
  <si>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</si>
  <si>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</si>
  <si>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</si>
  <si>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</si>
  <si>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</si>
  <si>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</si>
  <si>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</si>
  <si>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</si>
  <si>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</si>
  <si>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</si>
  <si>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</si>
  <si>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</si>
  <si>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</si>
  <si>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</si>
  <si>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</si>
  <si>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</si>
  <si>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</si>
  <si>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</si>
  <si>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</si>
  <si>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</si>
  <si>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</si>
  <si>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</si>
  <si>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</si>
  <si>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</si>
  <si>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</si>
  <si>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</si>
  <si>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</si>
  <si>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</si>
  <si>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</si>
  <si>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</si>
  <si>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</si>
  <si>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</si>
  <si>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</si>
  <si>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</si>
  <si>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</si>
  <si>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</si>
  <si>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</si>
  <si>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</si>
  <si>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</si>
  <si>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</si>
  <si>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</si>
  <si>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</si>
  <si>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</si>
  <si>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</si>
  <si>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</si>
  <si>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</si>
  <si>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</si>
  <si>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</si>
  <si>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</si>
  <si>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</si>
  <si>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</si>
  <si>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</si>
  <si>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</si>
  <si>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</si>
  <si>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</si>
  <si>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</si>
  <si>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</si>
  <si>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</si>
  <si>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</si>
  <si>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</si>
  <si>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</si>
  <si>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</si>
  <si>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</si>
  <si>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</si>
  <si>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</si>
  <si>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</si>
  <si>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</si>
  <si>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</si>
  <si>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</si>
  <si>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</si>
  <si>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</si>
  <si>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</si>
  <si>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</si>
  <si>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</si>
  <si>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</si>
  <si>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</si>
  <si>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</si>
  <si>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</si>
  <si>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</si>
  <si>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</si>
  <si>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</si>
  <si>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</si>
  <si>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</si>
  <si>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</si>
  <si>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</si>
  <si>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</si>
  <si>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</si>
  <si>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</si>
  <si>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</si>
  <si>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</si>
  <si>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</si>
  <si>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</si>
  <si>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</si>
  <si>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</si>
  <si>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</si>
  <si>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</si>
  <si>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</si>
  <si>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</si>
  <si>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</si>
  <si>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</si>
  <si>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</si>
  <si>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</si>
  <si>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</si>
  <si>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</si>
  <si>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</si>
  <si>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</si>
  <si>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</si>
  <si>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</si>
  <si>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</si>
  <si>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</si>
  <si>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</si>
  <si>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</si>
  <si>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</si>
  <si>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</si>
  <si>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</si>
  <si>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</si>
  <si>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</si>
  <si>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</si>
  <si>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</si>
  <si>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</si>
  <si>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</si>
  <si>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</si>
  <si>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</si>
  <si>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</si>
  <si>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</si>
  <si>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</si>
  <si>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</si>
  <si>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</si>
  <si>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</si>
  <si>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</si>
  <si>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</si>
  <si>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</si>
  <si>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</si>
  <si>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</si>
  <si>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</si>
  <si>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</si>
  <si>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</si>
  <si>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</si>
  <si>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</si>
  <si>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</si>
  <si>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</si>
  <si>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</si>
  <si>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</si>
  <si>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</si>
  <si>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</si>
  <si>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</si>
  <si>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</si>
  <si>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</si>
  <si>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</si>
  <si>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</si>
  <si>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</si>
  <si>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</si>
  <si>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</si>
  <si>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</si>
  <si>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</si>
  <si>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</si>
  <si>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</si>
  <si>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</si>
  <si>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</si>
  <si>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</si>
  <si>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</si>
  <si>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</si>
  <si>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</si>
  <si>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</si>
  <si>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</si>
  <si>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</si>
  <si>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</si>
  <si>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</si>
  <si>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</si>
  <si>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</si>
  <si>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</si>
  <si>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</si>
  <si>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</si>
  <si>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</si>
  <si>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</si>
  <si>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</si>
  <si>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</si>
  <si>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</si>
  <si>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</si>
  <si>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</si>
  <si>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</si>
  <si>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</si>
  <si>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</si>
  <si>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</si>
  <si>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</si>
  <si>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</si>
  <si>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</si>
  <si>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</si>
  <si>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</si>
  <si>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</si>
  <si>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</si>
  <si>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</si>
  <si>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</si>
  <si>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</si>
  <si>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</si>
  <si>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</si>
  <si>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</si>
  <si>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</si>
  <si>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</si>
  <si>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</si>
  <si>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</si>
  <si>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</si>
  <si>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</si>
  <si>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</si>
  <si>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</si>
  <si>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</si>
  <si>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</si>
  <si>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</si>
  <si>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</si>
  <si>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</si>
  <si>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</si>
  <si>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</si>
  <si>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</si>
  <si>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</si>
  <si>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</si>
  <si>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</si>
  <si>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</si>
  <si>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</si>
  <si>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</si>
  <si>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</si>
  <si>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</si>
  <si>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</si>
  <si>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</si>
  <si>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</si>
  <si>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</si>
  <si>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</si>
  <si>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</si>
  <si>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</si>
  <si>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</si>
  <si>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</si>
  <si>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</si>
  <si>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</si>
  <si>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</si>
  <si>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</si>
  <si>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</si>
  <si>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</si>
  <si>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</si>
  <si>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</si>
  <si>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</si>
  <si>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</si>
  <si>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</si>
  <si>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</si>
  <si>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</si>
  <si>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</si>
  <si>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</si>
  <si>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</si>
  <si>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</si>
  <si>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</si>
  <si>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</si>
  <si>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</si>
  <si>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</si>
  <si>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</si>
  <si>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</si>
  <si>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</si>
  <si>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</si>
  <si>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</si>
  <si>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</si>
  <si>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</si>
  <si>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</si>
  <si>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</si>
  <si>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</si>
  <si>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</si>
  <si>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</si>
  <si>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</si>
  <si>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</si>
  <si>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</si>
  <si>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</si>
  <si>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</si>
  <si>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</si>
  <si>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</si>
  <si>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</si>
  <si>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</si>
  <si>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</si>
  <si>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</si>
  <si>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</si>
  <si>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</si>
  <si>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</si>
  <si>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</si>
  <si>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</si>
  <si>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</si>
  <si>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</si>
  <si>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</si>
  <si>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</si>
  <si>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</si>
  <si>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</si>
  <si>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</si>
  <si>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</si>
  <si>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</si>
  <si>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</si>
  <si>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</si>
  <si>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</si>
  <si>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</si>
  <si>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</si>
  <si>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</si>
  <si>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</si>
  <si>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</si>
  <si>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</si>
  <si>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</si>
  <si>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</si>
  <si>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</si>
  <si>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</si>
  <si>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</si>
  <si>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</si>
  <si>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</si>
  <si>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</si>
  <si>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</si>
  <si>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</si>
  <si>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</si>
  <si>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</si>
  <si>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</si>
  <si>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</si>
  <si>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</si>
  <si>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</si>
  <si>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</si>
  <si>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</si>
  <si>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</si>
  <si>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</si>
  <si>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</si>
  <si>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</si>
  <si>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</si>
  <si>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</si>
  <si>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</si>
  <si>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</si>
  <si>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</si>
  <si>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</si>
  <si>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</si>
  <si>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</si>
  <si>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</si>
  <si>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</si>
  <si>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</si>
  <si>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</si>
  <si>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</si>
  <si>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</si>
  <si>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</si>
  <si>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</si>
  <si>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</si>
  <si>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</si>
  <si>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</si>
  <si>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</si>
  <si>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</si>
  <si>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</si>
  <si>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</si>
  <si>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</si>
  <si>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</si>
  <si>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</si>
  <si>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</si>
  <si>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</si>
  <si>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</si>
  <si>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</si>
  <si>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</si>
  <si>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</si>
  <si>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</si>
  <si>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</si>
  <si>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</si>
  <si>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</si>
  <si>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</si>
  <si>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</si>
  <si>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</si>
  <si>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</si>
  <si>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</si>
  <si>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</si>
  <si>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</si>
  <si>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</si>
  <si>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</si>
  <si>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</si>
  <si>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</si>
  <si>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</si>
  <si>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</si>
  <si>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</si>
  <si>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</si>
  <si>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</si>
  <si>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</si>
  <si>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</si>
  <si>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</si>
  <si>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</si>
  <si>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</si>
  <si>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</si>
  <si>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</si>
  <si>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</si>
  <si>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</si>
  <si>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</si>
  <si>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</si>
  <si>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</si>
  <si>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</si>
  <si>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</si>
  <si>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</si>
  <si>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</si>
  <si>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</si>
  <si>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</si>
  <si>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</si>
  <si>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</si>
  <si>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</si>
  <si>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</si>
  <si>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</si>
  <si>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</si>
  <si>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</si>
  <si>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</si>
  <si>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</si>
  <si>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</si>
  <si>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</si>
  <si>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</si>
  <si>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</si>
  <si>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</si>
  <si>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</si>
  <si>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</si>
  <si>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</si>
  <si>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</si>
  <si>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</si>
  <si>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</si>
  <si>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</si>
  <si>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</si>
  <si>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</si>
  <si>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</si>
  <si>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</si>
  <si>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</si>
  <si>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</si>
  <si>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</si>
  <si>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</si>
  <si>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</si>
  <si>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</si>
  <si>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</si>
  <si>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</si>
  <si>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</si>
  <si>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</si>
  <si>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</si>
  <si>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</si>
  <si>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</si>
  <si>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</si>
  <si>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</si>
  <si>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</si>
  <si>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</si>
  <si>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</si>
  <si>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</si>
  <si>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</si>
  <si>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</si>
  <si>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</si>
  <si>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</si>
  <si>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</si>
  <si>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</si>
  <si>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</si>
  <si>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</si>
  <si>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</si>
  <si>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</si>
  <si>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</si>
  <si>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</si>
  <si>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</si>
  <si>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</si>
  <si>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</si>
  <si>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</si>
  <si>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</si>
  <si>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</si>
  <si>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</si>
  <si>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</si>
  <si>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</si>
  <si>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</si>
  <si>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</si>
  <si>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</si>
  <si>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</si>
  <si>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</si>
  <si>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</si>
  <si>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</si>
  <si>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</si>
  <si>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</si>
  <si>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</si>
  <si>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</si>
  <si>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</si>
  <si>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</si>
  <si>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</si>
  <si>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</si>
  <si>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</si>
  <si>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</si>
  <si>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</si>
  <si>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</si>
  <si>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</si>
  <si>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</si>
  <si>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</si>
  <si>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</si>
  <si>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</si>
  <si>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</si>
  <si>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</si>
  <si>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</si>
  <si>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</si>
  <si>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</si>
  <si>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</si>
  <si>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</si>
  <si>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</si>
  <si>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</si>
  <si>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</si>
  <si>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</si>
  <si>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</si>
  <si>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</si>
  <si>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</si>
  <si>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</si>
  <si>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</si>
  <si>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</si>
  <si>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</si>
  <si>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</si>
  <si>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</si>
  <si>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</si>
  <si>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</si>
  <si>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</si>
  <si>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</si>
  <si>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</si>
  <si>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</si>
  <si>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</si>
  <si>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</si>
  <si>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</si>
  <si>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</si>
  <si>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</si>
  <si>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</si>
  <si>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</si>
  <si>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</si>
  <si>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</si>
  <si>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</si>
  <si>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</si>
  <si>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</si>
  <si>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</si>
  <si>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</si>
  <si>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</si>
  <si>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</si>
  <si>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</si>
  <si>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</si>
  <si>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</si>
  <si>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</si>
  <si>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</si>
  <si>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</si>
  <si>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</si>
  <si>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</si>
  <si>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</si>
  <si>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</si>
  <si>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</si>
  <si>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</si>
  <si>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</si>
  <si>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</si>
  <si>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</si>
  <si>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</si>
  <si>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</si>
  <si>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</si>
  <si>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</si>
  <si>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</si>
  <si>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</si>
  <si>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</si>
  <si>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</si>
  <si>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</si>
  <si>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</si>
  <si>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</si>
  <si>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</si>
  <si>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</si>
  <si>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</si>
  <si>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</si>
  <si>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</si>
  <si>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</si>
  <si>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</si>
  <si>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</si>
  <si>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</si>
  <si>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</si>
  <si>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</si>
  <si>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</si>
  <si>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</si>
  <si>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</si>
  <si>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</si>
  <si>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</si>
  <si>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</si>
  <si>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</si>
  <si>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</si>
  <si>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</si>
  <si>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</si>
  <si>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</si>
  <si>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</si>
  <si>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</si>
  <si>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</si>
  <si>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</si>
  <si>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</si>
  <si>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</si>
  <si>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</si>
  <si>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</si>
  <si>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</si>
  <si>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</si>
  <si>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</si>
  <si>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</si>
  <si>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</si>
  <si>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</si>
  <si>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</si>
  <si>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</si>
  <si>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</si>
  <si>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</si>
  <si>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</si>
  <si>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</si>
  <si>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</si>
  <si>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</si>
  <si>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</si>
  <si>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</si>
  <si>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</si>
  <si>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</si>
  <si>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</si>
  <si>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</si>
  <si>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</si>
  <si>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</si>
  <si>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</si>
  <si>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</si>
  <si>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</si>
  <si>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</si>
  <si>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</si>
  <si>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</si>
  <si>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</si>
  <si>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</si>
  <si>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</si>
  <si>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</si>
  <si>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</si>
  <si>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</si>
  <si>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</si>
  <si>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</si>
  <si>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</si>
  <si>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</si>
  <si>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</si>
  <si>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</si>
  <si>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</si>
  <si>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</si>
  <si>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</si>
  <si>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</si>
  <si>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</si>
  <si>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</si>
  <si>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</si>
  <si>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</si>
  <si>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</si>
  <si>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</si>
  <si>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</si>
  <si>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</si>
  <si>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</si>
  <si>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</si>
  <si>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</si>
  <si>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</si>
  <si>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</si>
  <si>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</si>
  <si>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</si>
  <si>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</si>
  <si>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</si>
  <si>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</si>
  <si>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</si>
  <si>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</si>
  <si>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</si>
  <si>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</si>
  <si>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</si>
  <si>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</si>
  <si>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</si>
  <si>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</si>
  <si>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</si>
  <si>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</si>
  <si>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</si>
  <si>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</si>
  <si>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</si>
  <si>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</si>
  <si>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</si>
  <si>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</si>
  <si>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</si>
  <si>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</si>
  <si>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</si>
  <si>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</si>
  <si>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</si>
  <si>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</si>
  <si>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</si>
  <si>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</si>
  <si>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</si>
  <si>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</si>
  <si>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</si>
  <si>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</si>
  <si>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</si>
  <si>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</si>
  <si>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</si>
  <si>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</si>
  <si>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</si>
  <si>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</si>
  <si>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</si>
  <si>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</si>
  <si>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</si>
  <si>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</si>
  <si>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</si>
  <si>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</si>
  <si>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</si>
  <si>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</si>
  <si>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</si>
  <si>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</si>
  <si>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</si>
  <si>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</si>
  <si>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</si>
  <si>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</si>
  <si>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</si>
  <si>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</si>
  <si>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</si>
  <si>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</si>
  <si>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</si>
  <si>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</si>
  <si>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</si>
  <si>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</si>
  <si>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</si>
  <si>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</si>
  <si>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</si>
  <si>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</si>
  <si>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</si>
  <si>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</si>
  <si>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</si>
  <si>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</si>
  <si>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</si>
  <si>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</si>
  <si>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</si>
  <si>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</si>
  <si>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</si>
  <si>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</si>
  <si>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</si>
  <si>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</si>
  <si>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</si>
  <si>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</si>
  <si>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</si>
  <si>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</si>
  <si>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</si>
  <si>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</si>
  <si>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</si>
  <si>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</si>
  <si>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</si>
  <si>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</si>
  <si>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</si>
  <si>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</si>
  <si>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</si>
  <si>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</si>
  <si>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</si>
  <si>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</si>
  <si>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</si>
  <si>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</si>
  <si>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</si>
  <si>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</si>
  <si>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</si>
  <si>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</si>
  <si>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</si>
  <si>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</si>
  <si>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</si>
  <si>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</si>
  <si>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</si>
  <si>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</si>
  <si>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</si>
  <si>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</si>
  <si>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</si>
  <si>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</si>
  <si>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</si>
  <si>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</si>
  <si>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</si>
  <si>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</si>
  <si>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</si>
  <si>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</si>
  <si>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</si>
  <si>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</si>
  <si>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</si>
  <si>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</si>
  <si>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</si>
  <si>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</si>
  <si>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</si>
  <si>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</si>
  <si>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</si>
  <si>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</si>
  <si>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</si>
  <si>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</si>
  <si>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</si>
  <si>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</si>
  <si>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</si>
  <si>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</si>
  <si>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</si>
  <si>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</si>
  <si>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</si>
  <si>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</si>
  <si>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</si>
  <si>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</si>
  <si>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</si>
  <si>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</si>
  <si>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</si>
  <si>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</si>
  <si>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</si>
  <si>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</si>
  <si>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</si>
  <si>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</si>
  <si>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</si>
  <si>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</si>
  <si>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</si>
  <si>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</si>
  <si>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</si>
  <si>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</si>
  <si>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</si>
  <si>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</si>
  <si>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</si>
  <si>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</si>
  <si>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</si>
  <si>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</si>
  <si>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</si>
  <si>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</si>
  <si>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</si>
  <si>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</si>
  <si>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</si>
  <si>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</si>
  <si>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</si>
  <si>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</si>
  <si>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</si>
  <si>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</si>
  <si>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</si>
  <si>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</si>
  <si>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</si>
  <si>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</si>
  <si>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</si>
  <si>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</si>
  <si>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</si>
  <si>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</si>
  <si>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</si>
  <si>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</si>
  <si>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</si>
  <si>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</si>
  <si>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</si>
  <si>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</si>
  <si>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</si>
  <si>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</si>
  <si>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</si>
  <si>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</si>
  <si>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</si>
  <si>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</si>
  <si>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</si>
  <si>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</si>
  <si>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</si>
  <si>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</si>
  <si>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</si>
  <si>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</si>
  <si>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</si>
  <si>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</si>
  <si>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</si>
  <si>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</si>
  <si>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</si>
  <si>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</si>
  <si>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</si>
  <si>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</si>
  <si>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</si>
  <si>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</si>
  <si>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</si>
  <si>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</si>
  <si>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</si>
  <si>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</si>
  <si>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</si>
  <si>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</si>
  <si>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</si>
  <si>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</si>
  <si>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</si>
  <si>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</si>
  <si>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</si>
  <si>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</si>
  <si>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</si>
  <si>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</si>
  <si>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</si>
  <si>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</si>
  <si>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</si>
  <si>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</si>
  <si>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</si>
  <si>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</si>
  <si>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</si>
  <si>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</si>
  <si>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</si>
  <si>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</si>
  <si>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</si>
  <si>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</si>
  <si>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</si>
  <si>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</si>
  <si>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</si>
  <si>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</si>
  <si>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</si>
  <si>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</si>
  <si>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</si>
  <si>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</si>
  <si>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</si>
  <si>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</si>
  <si>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</si>
  <si>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</si>
  <si>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</si>
  <si>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</si>
  <si>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</si>
  <si>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</si>
  <si>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</si>
  <si>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</si>
  <si>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</si>
  <si>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</si>
  <si>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</si>
  <si>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</si>
  <si>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</si>
  <si>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</si>
  <si>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</si>
  <si>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</si>
  <si>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</si>
  <si>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</si>
  <si>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</si>
  <si>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</si>
  <si>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</si>
  <si>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</si>
  <si>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</si>
  <si>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</si>
  <si>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</si>
  <si>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</si>
  <si>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</si>
  <si>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</si>
  <si>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</si>
  <si>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</si>
  <si>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</si>
  <si>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</si>
  <si>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</si>
  <si>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</si>
  <si>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</si>
  <si>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</si>
  <si>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</si>
  <si>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</si>
  <si>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</si>
  <si>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</si>
  <si>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</si>
  <si>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</si>
  <si>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</si>
  <si>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</si>
  <si>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</si>
  <si>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</si>
  <si>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</si>
  <si>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</si>
  <si>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</si>
  <si>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</si>
  <si>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</si>
  <si>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</si>
  <si>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</si>
  <si>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</si>
  <si>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</si>
  <si>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</si>
  <si>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</si>
  <si>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</si>
  <si>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</si>
  <si>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</si>
  <si>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</si>
  <si>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</si>
  <si>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</si>
  <si>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</si>
  <si>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</si>
  <si>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</si>
  <si>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</si>
  <si>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</si>
  <si>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</si>
  <si>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</si>
  <si>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</si>
  <si>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</si>
  <si>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</si>
  <si>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</si>
  <si>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</si>
  <si>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</si>
  <si>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</si>
  <si>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</si>
  <si>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</si>
  <si>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</si>
  <si>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</si>
  <si>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</si>
  <si>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</si>
  <si>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</si>
  <si>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</si>
  <si>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</si>
  <si>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</si>
  <si>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</si>
  <si>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</si>
  <si>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</si>
  <si>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</si>
  <si>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</si>
  <si>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</si>
  <si>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</si>
  <si>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</si>
  <si>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</si>
  <si>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</si>
  <si>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</si>
  <si>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</si>
  <si>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</si>
  <si>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</si>
  <si>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</si>
  <si>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</si>
  <si>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</si>
  <si>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</si>
  <si>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</si>
  <si>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</si>
  <si>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</si>
  <si>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</si>
  <si>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</si>
  <si>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</si>
  <si>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</si>
  <si>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</si>
  <si>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</si>
  <si>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</si>
  <si>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</si>
  <si>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</si>
  <si>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</si>
  <si>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</si>
  <si>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</si>
  <si>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</si>
  <si>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</si>
  <si>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</si>
  <si>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</si>
  <si>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</si>
  <si>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</si>
  <si>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</si>
  <si>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</si>
  <si>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</si>
  <si>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</si>
  <si>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</si>
  <si>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</si>
  <si>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</si>
  <si>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</si>
  <si>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</si>
  <si>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</si>
  <si>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</si>
  <si>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</si>
  <si>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</si>
  <si>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</si>
  <si>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</si>
  <si>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</si>
  <si>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</si>
  <si>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</si>
  <si>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</si>
  <si>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</si>
  <si>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</si>
  <si>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</si>
  <si>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</si>
  <si>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</si>
  <si>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</si>
  <si>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</si>
  <si>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</si>
  <si>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</si>
  <si>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</si>
  <si>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</si>
  <si>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</si>
  <si>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</si>
  <si>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</si>
  <si>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</si>
  <si>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</si>
  <si>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</si>
  <si>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</si>
  <si>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</si>
  <si>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</si>
  <si>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</si>
  <si>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</si>
  <si>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</si>
  <si>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</si>
  <si>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</si>
  <si>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</si>
  <si>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</si>
  <si>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</si>
  <si>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</si>
  <si>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</si>
  <si>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</si>
  <si>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</si>
  <si>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</si>
  <si>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</si>
  <si>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</si>
  <si>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</si>
  <si>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</si>
  <si>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</si>
  <si>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</si>
  <si>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</si>
  <si>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</si>
  <si>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</si>
  <si>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</si>
  <si>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</si>
  <si>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</si>
  <si>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</si>
  <si>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</si>
  <si>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</si>
  <si>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</si>
  <si>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</si>
  <si>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</si>
  <si>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</si>
  <si>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</si>
  <si>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</si>
  <si>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</si>
  <si>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</si>
  <si>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</si>
  <si>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</si>
  <si>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</si>
  <si>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</si>
  <si>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</si>
  <si>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</si>
  <si>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</si>
  <si>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</si>
  <si>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</si>
  <si>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</si>
  <si>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</si>
  <si>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</si>
  <si>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</si>
  <si>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</si>
  <si>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</si>
  <si>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</si>
  <si>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</si>
  <si>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</si>
  <si>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</si>
  <si>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</si>
  <si>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</si>
  <si>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</si>
  <si>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</si>
  <si>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</si>
  <si>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</si>
  <si>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</si>
  <si>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</si>
  <si>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</si>
  <si>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</si>
  <si>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</si>
  <si>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</si>
  <si>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</si>
  <si>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</si>
  <si>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</si>
  <si>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</si>
  <si>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</si>
  <si>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</si>
  <si>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</si>
  <si>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</si>
  <si>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</si>
  <si>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</si>
  <si>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</si>
  <si>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</si>
  <si>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</si>
  <si>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</si>
  <si>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</si>
  <si>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</si>
  <si>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</si>
  <si>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</si>
  <si>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</si>
  <si>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</si>
  <si>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</si>
  <si>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</si>
  <si>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</si>
  <si>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</si>
  <si>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</si>
  <si>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</si>
  <si>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</si>
  <si>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</si>
  <si>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</si>
  <si>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</si>
  <si>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</si>
  <si>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</si>
  <si>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</si>
  <si>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</si>
  <si>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</si>
  <si>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</si>
  <si>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</si>
  <si>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</si>
  <si>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</si>
  <si>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</si>
  <si>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</si>
  <si>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</si>
  <si>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</si>
  <si>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</si>
  <si>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</si>
  <si>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</si>
  <si>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</si>
  <si>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</si>
  <si>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</si>
  <si>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</si>
  <si>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</si>
  <si>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</si>
  <si>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</si>
  <si>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</si>
  <si>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</si>
  <si>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</si>
  <si>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</si>
  <si>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</si>
  <si>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</si>
  <si>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</si>
  <si>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</si>
  <si>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</si>
  <si>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</si>
  <si>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</si>
  <si>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</si>
  <si>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</si>
  <si>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</si>
  <si>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</si>
  <si>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</si>
  <si>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</si>
  <si>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</si>
  <si>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</si>
  <si>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</si>
  <si>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</si>
  <si>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</si>
  <si>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</si>
  <si>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</si>
  <si>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</si>
  <si>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</si>
  <si>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</si>
  <si>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</si>
  <si>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</si>
  <si>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</si>
  <si>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</si>
  <si>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</si>
  <si>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</si>
  <si>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</si>
  <si>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</si>
  <si>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</si>
  <si>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</si>
  <si>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</si>
  <si>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</si>
  <si>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</si>
  <si>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</si>
  <si>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</si>
  <si>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</si>
  <si>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</si>
  <si>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</si>
  <si>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</si>
  <si>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</si>
  <si>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</si>
  <si>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</si>
  <si>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</si>
  <si>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</si>
  <si>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</si>
  <si>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</si>
  <si>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</si>
  <si>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</si>
  <si>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</si>
  <si>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</si>
  <si>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</si>
  <si>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</si>
  <si>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</si>
  <si>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</si>
  <si>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</si>
  <si>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</si>
  <si>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</si>
  <si>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</si>
  <si>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</si>
  <si>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</si>
  <si>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</si>
  <si>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</si>
  <si>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</si>
  <si>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</si>
  <si>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</si>
  <si>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</si>
  <si>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</si>
  <si>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</si>
  <si>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</si>
  <si>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</si>
  <si>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</si>
  <si>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</si>
  <si>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</si>
  <si>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</si>
  <si>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</si>
  <si>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</si>
  <si>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</si>
  <si>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</si>
  <si>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</si>
  <si>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</si>
  <si>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</si>
  <si>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</si>
  <si>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</si>
  <si>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</si>
  <si>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</si>
  <si>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</si>
  <si>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</si>
  <si>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</si>
  <si>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</si>
  <si>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</si>
  <si>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</si>
  <si>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</si>
  <si>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</si>
  <si>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</si>
  <si>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</si>
  <si>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</si>
  <si>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</si>
  <si>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</si>
  <si>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</si>
  <si>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</si>
  <si>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</si>
  <si>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</si>
  <si>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</si>
  <si>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</si>
  <si>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</si>
  <si>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</si>
  <si>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</si>
  <si>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</si>
  <si>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</si>
  <si>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</si>
  <si>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</si>
  <si>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</si>
  <si>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</si>
  <si>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</si>
  <si>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</si>
  <si>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</si>
  <si>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</si>
  <si>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</si>
  <si>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</si>
  <si>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</si>
  <si>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</si>
  <si>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</si>
  <si>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</si>
  <si>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</si>
  <si>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</si>
  <si>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</si>
  <si>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</si>
  <si>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</si>
  <si>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</si>
  <si>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</si>
  <si>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</si>
  <si>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</si>
  <si>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</si>
  <si>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</si>
  <si>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</si>
  <si>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</si>
  <si>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</si>
  <si>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</si>
  <si>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</si>
  <si>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</si>
  <si>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</si>
  <si>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</si>
  <si>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</si>
  <si>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</si>
  <si>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</si>
  <si>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</si>
  <si>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</si>
  <si>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</si>
  <si>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</si>
  <si>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</si>
  <si>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</si>
  <si>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</si>
  <si>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</si>
  <si>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</si>
  <si>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</si>
  <si>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</si>
  <si>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</si>
  <si>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</si>
  <si>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</si>
  <si>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</si>
  <si>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</si>
  <si>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</si>
  <si>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</si>
  <si>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</si>
  <si>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</si>
  <si>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</si>
  <si>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</si>
  <si>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</si>
  <si>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</si>
  <si>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</si>
  <si>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</si>
  <si>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</si>
  <si>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</si>
  <si>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</si>
  <si>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</si>
  <si>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</si>
  <si>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</si>
  <si>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</si>
  <si>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</si>
  <si>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</si>
  <si>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</si>
  <si>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</si>
  <si>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</si>
  <si>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</si>
  <si>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</si>
  <si>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</si>
  <si>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</si>
  <si>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</si>
  <si>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</si>
  <si>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</si>
  <si>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</si>
  <si>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</si>
  <si>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</si>
  <si>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</si>
  <si>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</si>
  <si>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</si>
  <si>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</si>
  <si>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</si>
  <si>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</si>
  <si>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</si>
  <si>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</si>
  <si>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</si>
  <si>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</si>
  <si>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</si>
  <si>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</si>
  <si>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</si>
  <si>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</si>
  <si>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</si>
  <si>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</si>
  <si>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</si>
  <si>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</si>
  <si>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</si>
  <si>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</si>
  <si>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</si>
  <si>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</si>
  <si>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</si>
  <si>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</si>
  <si>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</si>
  <si>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</si>
  <si>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</si>
  <si>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</si>
  <si>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</si>
  <si>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</si>
  <si>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</si>
  <si>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</si>
  <si>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</si>
  <si>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</si>
  <si>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</si>
  <si>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</si>
  <si>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</si>
  <si>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</si>
  <si>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</si>
  <si>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</si>
  <si>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</si>
  <si>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</si>
  <si>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</si>
  <si>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</si>
  <si>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</si>
  <si>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</si>
  <si>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</si>
  <si>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</si>
  <si>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</si>
  <si>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</si>
  <si>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</si>
  <si>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</si>
  <si>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</si>
  <si>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</si>
  <si>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</si>
  <si>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</si>
  <si>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</si>
  <si>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</si>
  <si>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</si>
  <si>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</si>
  <si>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</si>
  <si>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</si>
  <si>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</si>
  <si>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</si>
  <si>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</si>
  <si>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</si>
  <si>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</si>
  <si>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</si>
  <si>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</si>
  <si>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</si>
  <si>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</si>
  <si>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</si>
  <si>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</si>
  <si>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</si>
  <si>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</si>
  <si>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</si>
  <si>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</si>
  <si>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</si>
  <si>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</si>
  <si>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</si>
  <si>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</si>
  <si>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</si>
  <si>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</si>
  <si>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</si>
  <si>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</si>
  <si>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</si>
  <si>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</si>
  <si>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</si>
  <si>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</si>
  <si>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</si>
  <si>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</si>
  <si>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</si>
  <si>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</si>
  <si>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</si>
  <si>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</si>
  <si>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</si>
  <si>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</si>
  <si>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</si>
  <si>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</si>
  <si>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</si>
  <si>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</si>
  <si>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</si>
  <si>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</si>
  <si>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</si>
  <si>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</si>
  <si>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</si>
  <si>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</si>
  <si>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</si>
  <si>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</si>
  <si>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</si>
  <si>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</si>
  <si>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</si>
  <si>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</si>
  <si>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</si>
  <si>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</si>
  <si>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</si>
  <si>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</si>
  <si>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</si>
  <si>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</si>
  <si>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</si>
  <si>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</si>
  <si>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</si>
  <si>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</si>
  <si>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</si>
  <si>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</si>
  <si>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</si>
  <si>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</si>
  <si>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</si>
  <si>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</si>
  <si>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</si>
  <si>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</si>
  <si>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</si>
  <si>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</si>
  <si>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</si>
  <si>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</si>
  <si>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</si>
  <si>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</si>
  <si>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</si>
  <si>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</si>
  <si>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</si>
  <si>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</si>
  <si>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</si>
  <si>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</si>
  <si>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</si>
  <si>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</si>
  <si>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</si>
  <si>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</si>
  <si>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</si>
  <si>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</si>
  <si>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</si>
  <si>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</si>
  <si>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</si>
  <si>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</si>
  <si>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</si>
  <si>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</si>
  <si>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</si>
  <si>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</si>
  <si>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</si>
  <si>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</si>
  <si>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</si>
  <si>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</si>
  <si>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</si>
  <si>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</si>
  <si>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</si>
  <si>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</si>
  <si>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</si>
  <si>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</si>
  <si>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</si>
  <si>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</si>
  <si>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</si>
  <si>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</si>
  <si>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</si>
  <si>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</si>
  <si>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</si>
  <si>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</si>
  <si>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</si>
  <si>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</si>
  <si>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</si>
  <si>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</si>
  <si>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</si>
  <si>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</si>
  <si>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</si>
  <si>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</si>
  <si>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</si>
  <si>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</si>
  <si>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</si>
  <si>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</si>
  <si>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</si>
  <si>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</si>
  <si>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</si>
  <si>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</si>
  <si>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</si>
  <si>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</si>
  <si>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</si>
  <si>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</si>
  <si>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</si>
  <si>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</si>
  <si>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</si>
  <si>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</si>
  <si>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</si>
  <si>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</si>
  <si>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</si>
  <si>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</si>
  <si>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</si>
  <si>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</si>
  <si>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</si>
  <si>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</si>
  <si>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</si>
  <si>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</si>
  <si>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</si>
  <si>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</si>
  <si>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</si>
  <si>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</si>
  <si>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</si>
  <si>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</si>
  <si>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</si>
  <si>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</si>
  <si>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</si>
  <si>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</si>
  <si>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</si>
  <si>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</si>
  <si>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</si>
  <si>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</si>
  <si>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</si>
  <si>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</si>
  <si>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</si>
  <si>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</si>
  <si>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</si>
  <si>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</si>
  <si>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</si>
  <si>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</si>
  <si>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</si>
  <si>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</si>
  <si>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</si>
  <si>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</si>
  <si>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</si>
  <si>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</si>
  <si>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</si>
  <si>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</si>
  <si>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</si>
  <si>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</si>
  <si>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</si>
  <si>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</si>
  <si>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</si>
  <si>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</si>
  <si>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</si>
  <si>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</si>
  <si>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</si>
  <si>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</si>
  <si>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</si>
  <si>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</si>
  <si>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</si>
  <si>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</si>
  <si>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</si>
  <si>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</si>
  <si>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</si>
  <si>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</si>
  <si>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</si>
  <si>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</si>
  <si>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</si>
  <si>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</si>
  <si>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</si>
  <si>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</si>
  <si>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</si>
  <si>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</si>
  <si>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</si>
  <si>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</si>
  <si>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</si>
  <si>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</si>
  <si>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</si>
  <si>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</si>
  <si>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</si>
  <si>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</si>
  <si>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</si>
  <si>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</si>
  <si>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</si>
  <si>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</si>
  <si>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</si>
  <si>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</si>
  <si>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</si>
  <si>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</si>
  <si>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</si>
  <si>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</si>
  <si>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</si>
  <si>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</si>
  <si>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</si>
  <si>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</si>
  <si>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</si>
  <si>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</si>
  <si>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</si>
  <si>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</si>
  <si>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</si>
  <si>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</si>
  <si>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</si>
  <si>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</si>
  <si>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</si>
  <si>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</si>
  <si>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</si>
  <si>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</si>
  <si>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</si>
  <si>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</si>
  <si>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</si>
  <si>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</si>
  <si>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</si>
  <si>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</si>
  <si>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</si>
  <si>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</si>
  <si>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</si>
  <si>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</si>
  <si>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</si>
  <si>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</si>
  <si>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</si>
  <si>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</si>
  <si>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</si>
  <si>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</si>
  <si>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</si>
  <si>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</si>
  <si>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</si>
  <si>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</si>
  <si>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</si>
  <si>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</si>
  <si>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</si>
  <si>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</si>
  <si>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</si>
  <si>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</si>
  <si>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</si>
  <si>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</si>
  <si>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</si>
  <si>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</si>
  <si>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</si>
  <si>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</si>
  <si>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</si>
  <si>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</si>
  <si>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</si>
  <si>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</si>
  <si>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</si>
  <si>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</si>
  <si>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</si>
  <si>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</si>
  <si>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</si>
  <si>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</si>
  <si>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</si>
  <si>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</si>
  <si>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</si>
  <si>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</si>
  <si>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</si>
  <si>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</si>
  <si>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</si>
  <si>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</si>
  <si>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</si>
  <si>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</si>
  <si>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</si>
  <si>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</si>
  <si>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</si>
  <si>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</si>
  <si>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</si>
  <si>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</si>
  <si>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</si>
  <si>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</si>
  <si>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</si>
  <si>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</si>
  <si>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</si>
  <si>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</si>
  <si>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</si>
  <si>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</si>
  <si>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</si>
  <si>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</si>
  <si>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</si>
  <si>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</si>
  <si>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</si>
  <si>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</si>
  <si>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</si>
  <si>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</si>
  <si>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</si>
  <si>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</si>
  <si>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</si>
  <si>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</si>
  <si>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</si>
  <si>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</si>
  <si>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</si>
  <si>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</si>
  <si>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</si>
  <si>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</si>
  <si>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</si>
  <si>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</si>
  <si>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</si>
  <si>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</si>
  <si>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</si>
  <si>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</si>
  <si>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</si>
  <si>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</si>
  <si>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</si>
  <si>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</si>
  <si>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</si>
  <si>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</si>
  <si>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</si>
  <si>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</si>
  <si>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</si>
  <si>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</si>
  <si>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</si>
  <si>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</si>
  <si>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</si>
  <si>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</si>
  <si>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</si>
  <si>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</si>
  <si>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</si>
  <si>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</si>
  <si>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</si>
  <si>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</si>
  <si>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</si>
  <si>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</si>
  <si>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</si>
  <si>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</si>
  <si>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</si>
  <si>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</si>
  <si>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</si>
  <si>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</si>
  <si>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</si>
  <si>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</si>
  <si>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</si>
  <si>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</si>
  <si>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</si>
  <si>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</si>
  <si>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</si>
  <si>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</si>
  <si>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</si>
  <si>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</si>
  <si>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</si>
  <si>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</si>
  <si>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</si>
  <si>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</si>
  <si>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</si>
  <si>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</si>
  <si>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</si>
  <si>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</si>
  <si>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</si>
  <si>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</si>
  <si>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</si>
  <si>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</si>
  <si>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</si>
  <si>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</si>
  <si>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</si>
  <si>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</si>
  <si>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</si>
  <si>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</si>
  <si>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</si>
  <si>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</si>
  <si>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</si>
  <si>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</si>
  <si>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</si>
  <si>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</si>
  <si>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</si>
  <si>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</si>
  <si>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</si>
  <si>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</si>
  <si>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</si>
  <si>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</si>
  <si>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</si>
  <si>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</si>
  <si>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</si>
  <si>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</si>
  <si>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</si>
  <si>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</si>
  <si>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</si>
  <si>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</si>
  <si>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</si>
  <si>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</si>
  <si>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</si>
  <si>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</si>
  <si>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</si>
  <si>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</si>
  <si>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</si>
  <si>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</si>
  <si>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</si>
  <si>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</si>
  <si>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</si>
  <si>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</si>
  <si>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</si>
  <si>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</si>
  <si>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</si>
  <si>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</si>
  <si>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</si>
  <si>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</si>
  <si>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</si>
  <si>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</si>
  <si>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</si>
  <si>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</si>
  <si>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</si>
  <si>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</si>
  <si>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</si>
  <si>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</si>
  <si>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</si>
  <si>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</si>
  <si>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</si>
  <si>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</si>
  <si>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</si>
  <si>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</si>
  <si>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</si>
  <si>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</si>
  <si>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</si>
  <si>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</si>
  <si>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</si>
  <si>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</si>
  <si>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</si>
  <si>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</si>
  <si>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</si>
  <si>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</si>
  <si>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</si>
  <si>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</si>
  <si>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</si>
  <si>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</si>
  <si>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</si>
  <si>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</si>
  <si>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</si>
  <si>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</si>
  <si>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</si>
  <si>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</si>
  <si>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</si>
  <si>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</si>
  <si>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</si>
  <si>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</si>
  <si>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</si>
  <si>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</si>
  <si>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</si>
  <si>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</si>
  <si>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</si>
  <si>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</si>
  <si>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</si>
  <si>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</si>
  <si>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</si>
  <si>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</si>
  <si>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</si>
  <si>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</si>
  <si>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</si>
  <si>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</si>
  <si>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</si>
  <si>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</si>
  <si>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</si>
  <si>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</si>
  <si>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</si>
  <si>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</si>
  <si>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</si>
  <si>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</si>
  <si>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</si>
  <si>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</si>
  <si>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</si>
  <si>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</si>
  <si>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</si>
  <si>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</si>
  <si>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</si>
  <si>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</si>
  <si>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</si>
  <si>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</si>
  <si>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</si>
  <si>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</si>
  <si>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</si>
  <si>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</si>
  <si>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</si>
  <si>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</si>
  <si>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</si>
  <si>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</si>
  <si>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</si>
  <si>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</si>
  <si>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</si>
  <si>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</si>
  <si>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</si>
  <si>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</si>
  <si>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</si>
  <si>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</si>
  <si>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</si>
  <si>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</si>
  <si>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</si>
  <si>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</si>
  <si>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</si>
  <si>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</si>
  <si>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</si>
  <si>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</si>
  <si>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</si>
  <si>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</si>
  <si>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</si>
  <si>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</si>
  <si>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</si>
  <si>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</si>
  <si>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</si>
  <si>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</si>
  <si>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</si>
  <si>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</si>
  <si>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</si>
  <si>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</si>
  <si>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</si>
  <si>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</si>
  <si>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</si>
  <si>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</si>
  <si>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</si>
  <si>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</si>
  <si>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</si>
  <si>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</si>
  <si>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</si>
  <si>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</si>
  <si>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</si>
  <si>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</si>
  <si>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</si>
  <si>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</si>
  <si>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</si>
  <si>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</si>
  <si>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</si>
  <si>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</si>
  <si>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</si>
  <si>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</si>
  <si>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</si>
  <si>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</si>
  <si>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</si>
  <si>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</si>
  <si>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</si>
  <si>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</si>
  <si>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</si>
  <si>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</si>
  <si>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</si>
  <si>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</si>
  <si>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</si>
  <si>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</si>
  <si>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</si>
  <si>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</si>
  <si>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</si>
  <si>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</si>
  <si>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</si>
  <si>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</si>
  <si>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</si>
  <si>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</si>
  <si>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</si>
  <si>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</si>
  <si>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</si>
  <si>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</si>
  <si>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</si>
  <si>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</si>
  <si>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</si>
  <si>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</si>
  <si>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</si>
  <si>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</si>
  <si>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</si>
  <si>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</si>
  <si>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</si>
  <si>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</si>
  <si>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</si>
  <si>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</si>
  <si>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</si>
  <si>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</si>
  <si>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</si>
  <si>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</si>
  <si>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</si>
  <si>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</si>
  <si>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</si>
  <si>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</si>
  <si>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</si>
  <si>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</si>
  <si>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</si>
  <si>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</si>
  <si>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</si>
  <si>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</si>
  <si>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</si>
  <si>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</si>
  <si>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</si>
  <si>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</si>
  <si>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</si>
  <si>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</si>
  <si>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</si>
  <si>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</si>
  <si>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</si>
  <si>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</si>
  <si>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</si>
  <si>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</si>
  <si>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</si>
  <si>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</si>
  <si>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</si>
  <si>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</si>
  <si>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</si>
  <si>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</si>
  <si>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</si>
  <si>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</si>
  <si>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</si>
  <si>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</si>
  <si>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</si>
  <si>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</si>
  <si>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</si>
  <si>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</si>
  <si>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</si>
  <si>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</si>
  <si>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</si>
  <si>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</si>
  <si>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</si>
  <si>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</si>
  <si>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</si>
  <si>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</si>
  <si>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</si>
  <si>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</si>
  <si>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</si>
  <si>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</si>
  <si>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</si>
  <si>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</si>
  <si>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</si>
  <si>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</si>
  <si>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</si>
  <si>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</si>
  <si>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</si>
  <si>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</si>
  <si>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</si>
  <si>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</si>
  <si>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</si>
  <si>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</si>
  <si>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</si>
  <si>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</si>
  <si>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</si>
  <si>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</si>
  <si>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</si>
  <si>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</si>
  <si>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</si>
  <si>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</si>
  <si>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</si>
  <si>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</si>
  <si>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</si>
  <si>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</si>
  <si>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</si>
  <si>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</si>
  <si>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</si>
  <si>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</si>
  <si>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</si>
  <si>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</si>
  <si>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</si>
  <si>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</si>
  <si>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</si>
  <si>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</si>
  <si>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</si>
  <si>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</si>
  <si>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</si>
  <si>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</si>
  <si>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</si>
  <si>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</si>
  <si>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</si>
  <si>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</si>
  <si>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</si>
  <si>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</si>
  <si>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</si>
  <si>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</si>
  <si>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</si>
  <si>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</si>
  <si>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</si>
  <si>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</si>
  <si>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</si>
  <si>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</si>
  <si>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</si>
  <si>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</si>
  <si>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</si>
  <si>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</si>
  <si>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</si>
  <si>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</si>
  <si>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</si>
  <si>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</si>
  <si>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</si>
  <si>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</si>
  <si>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</si>
  <si>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</si>
  <si>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</si>
  <si>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</si>
  <si>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</si>
  <si>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</si>
  <si>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</si>
  <si>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</si>
  <si>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</si>
  <si>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</si>
  <si>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</si>
  <si>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</si>
  <si>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</si>
  <si>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</si>
  <si>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</si>
  <si>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</si>
  <si>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</si>
  <si>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</si>
  <si>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</si>
  <si>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</si>
  <si>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</si>
  <si>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</si>
  <si>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</si>
  <si>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</si>
  <si>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</si>
  <si>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</si>
  <si>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</si>
  <si>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</si>
  <si>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</si>
  <si>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</si>
  <si>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</si>
  <si>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</si>
  <si>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</si>
  <si>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</si>
  <si>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</si>
  <si>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</si>
  <si>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</si>
  <si>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</si>
  <si>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</si>
  <si>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</si>
  <si>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</si>
  <si>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</si>
  <si>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</si>
  <si>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</si>
  <si>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</si>
  <si>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</si>
  <si>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</si>
  <si>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</si>
  <si>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</si>
  <si>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</si>
  <si>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</si>
  <si>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</si>
  <si>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</si>
  <si>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</si>
  <si>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</si>
  <si>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</si>
  <si>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</si>
  <si>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</si>
  <si>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</si>
  <si>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</si>
  <si>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</si>
  <si>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</si>
  <si>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</si>
  <si>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</si>
  <si>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</si>
  <si>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</si>
  <si>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</si>
  <si>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</si>
  <si>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</si>
  <si>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</si>
  <si>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</si>
  <si>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</si>
  <si>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</si>
  <si>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</si>
  <si>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</si>
  <si>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</si>
  <si>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</si>
  <si>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</si>
  <si>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</si>
  <si>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</si>
  <si>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</si>
  <si>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</si>
  <si>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</si>
  <si>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</si>
  <si>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</si>
  <si>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</si>
  <si>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</si>
  <si>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</si>
  <si>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</si>
  <si>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</si>
  <si>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</si>
  <si>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</si>
  <si>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</si>
  <si>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</si>
  <si>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</si>
  <si>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</si>
  <si>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</si>
  <si>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</si>
  <si>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</si>
  <si>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</si>
  <si>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</si>
  <si>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</si>
  <si>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</si>
  <si>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</si>
  <si>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</si>
  <si>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</si>
  <si>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</si>
  <si>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</si>
  <si>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</si>
  <si>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</si>
  <si>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</si>
  <si>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</si>
  <si>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</si>
  <si>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</si>
  <si>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</si>
  <si>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</si>
  <si>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</si>
  <si>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</si>
  <si>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</si>
  <si>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</si>
  <si>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</si>
  <si>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</si>
  <si>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</si>
  <si>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</si>
  <si>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</si>
  <si>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</si>
  <si>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</si>
  <si>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</si>
  <si>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</si>
  <si>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</si>
  <si>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</si>
  <si>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</si>
  <si>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</si>
  <si>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</si>
  <si>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</si>
  <si>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</si>
  <si>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</si>
  <si>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</si>
  <si>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</si>
  <si>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</si>
  <si>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</si>
  <si>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</si>
  <si>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</si>
  <si>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</si>
  <si>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</si>
  <si>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</si>
  <si>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</si>
  <si>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</si>
  <si>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</si>
  <si>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</si>
  <si>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</si>
  <si>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</si>
  <si>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</si>
  <si>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</si>
  <si>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</si>
  <si>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</si>
  <si>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</si>
  <si>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</si>
  <si>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</si>
  <si>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</si>
  <si>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</si>
  <si>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</si>
  <si>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</si>
  <si>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</si>
  <si>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</si>
  <si>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</si>
  <si>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</si>
  <si>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</si>
  <si>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</si>
  <si>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</si>
  <si>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</si>
  <si>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</si>
  <si>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</si>
  <si>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</si>
  <si>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</si>
  <si>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</si>
  <si>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</si>
  <si>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</si>
  <si>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</si>
  <si>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</si>
  <si>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</si>
  <si>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</si>
  <si>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</si>
  <si>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</si>
  <si>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</si>
  <si>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</si>
  <si>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</si>
  <si>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</si>
  <si>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</si>
  <si>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</si>
  <si>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</si>
  <si>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</si>
  <si>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</si>
  <si>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</si>
  <si>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</si>
  <si>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</si>
  <si>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</si>
  <si>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</si>
  <si>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</si>
  <si>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</si>
  <si>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</si>
  <si>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</si>
  <si>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</si>
  <si>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</si>
  <si>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</si>
  <si>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</si>
  <si>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</si>
  <si>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</si>
  <si>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</si>
  <si>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</si>
  <si>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</si>
  <si>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</si>
  <si>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</si>
  <si>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</si>
  <si>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</si>
  <si>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</si>
  <si>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</si>
  <si>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</si>
  <si>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</si>
  <si>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</si>
  <si>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</si>
  <si>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</si>
  <si>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</si>
  <si>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</si>
  <si>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</si>
  <si>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</si>
  <si>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</si>
  <si>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</si>
  <si>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</si>
  <si>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</si>
  <si>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</si>
  <si>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</si>
  <si>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</si>
  <si>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</si>
  <si>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</si>
  <si>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</si>
  <si>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</si>
  <si>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</si>
  <si>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</si>
  <si>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</si>
  <si>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</si>
  <si>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</si>
  <si>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</si>
  <si>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</si>
  <si>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</si>
  <si>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</si>
  <si>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</si>
  <si>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</si>
  <si>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</si>
  <si>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</si>
  <si>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</si>
  <si>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</si>
  <si>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</si>
  <si>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</si>
  <si>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</si>
  <si>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</si>
  <si>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</si>
  <si>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</si>
  <si>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</si>
  <si>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</si>
  <si>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</si>
  <si>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</si>
  <si>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</si>
  <si>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</si>
  <si>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</si>
  <si>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</si>
  <si>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</si>
  <si>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</si>
  <si>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</si>
  <si>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</si>
  <si>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</si>
  <si>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</si>
  <si>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</si>
  <si>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</si>
  <si>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</si>
  <si>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</si>
  <si>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</si>
  <si>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</si>
  <si>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</si>
  <si>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</si>
  <si>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</si>
  <si>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</si>
  <si>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</si>
  <si>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</si>
  <si>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</si>
  <si>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</si>
  <si>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</si>
  <si>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</si>
  <si>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</si>
  <si>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</si>
  <si>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</si>
  <si>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</si>
  <si>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</si>
  <si>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</si>
  <si>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</si>
  <si>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</si>
  <si>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</si>
  <si>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</si>
  <si>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</si>
  <si>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</si>
  <si>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</si>
  <si>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</si>
  <si>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</si>
  <si>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</si>
  <si>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</si>
  <si>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</si>
  <si>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</si>
  <si>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</si>
  <si>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</si>
  <si>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</si>
  <si>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</si>
  <si>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</si>
  <si>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</si>
  <si>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</si>
  <si>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</si>
  <si>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</si>
  <si>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</si>
  <si>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</si>
  <si>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</si>
  <si>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</si>
  <si>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</si>
  <si>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</si>
  <si>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</si>
  <si>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</si>
  <si>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</si>
  <si>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</si>
  <si>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</si>
  <si>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</si>
  <si>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</si>
  <si>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</si>
  <si>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</si>
  <si>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</si>
  <si>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</si>
  <si>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</si>
  <si>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</si>
  <si>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</si>
  <si>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</si>
  <si>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</si>
  <si>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</si>
  <si>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</si>
  <si>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</si>
  <si>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</si>
  <si>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</si>
  <si>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</si>
  <si>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</si>
  <si>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</si>
  <si>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</si>
  <si>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</si>
  <si>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</si>
  <si>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</si>
  <si>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</si>
  <si>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</si>
  <si>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</si>
  <si>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</si>
  <si>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</si>
  <si>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</si>
  <si>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</si>
  <si>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</si>
  <si>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</si>
  <si>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</si>
  <si>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</si>
  <si>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</si>
  <si>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</si>
  <si>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</si>
  <si>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</si>
  <si>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</si>
  <si>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</si>
  <si>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</si>
  <si>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</si>
  <si>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</si>
  <si>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</si>
  <si>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</si>
  <si>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</si>
  <si>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</si>
  <si>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</si>
  <si>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</si>
  <si>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</si>
  <si>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</si>
  <si>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</si>
  <si>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</si>
  <si>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</si>
  <si>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</si>
  <si>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</si>
  <si>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</si>
  <si>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</si>
  <si>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</si>
  <si>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</si>
  <si>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</si>
  <si>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</si>
  <si>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</si>
  <si>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</si>
  <si>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</si>
  <si>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</si>
  <si>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</si>
  <si>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</si>
  <si>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</si>
  <si>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</si>
  <si>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</si>
  <si>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</si>
  <si>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</si>
  <si>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</si>
  <si>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</si>
  <si>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</si>
  <si>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</si>
  <si>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</si>
  <si>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</si>
  <si>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</si>
  <si>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</si>
  <si>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</si>
  <si>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</si>
  <si>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</si>
  <si>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</si>
  <si>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</si>
  <si>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</si>
  <si>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</si>
  <si>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</si>
  <si>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</si>
  <si>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</si>
  <si>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</si>
  <si>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</si>
  <si>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</si>
  <si>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</si>
  <si>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</si>
  <si>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</si>
  <si>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</si>
  <si>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</si>
  <si>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</si>
  <si>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</si>
  <si>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</si>
  <si>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</si>
  <si>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</si>
  <si>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</si>
  <si>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</si>
  <si>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</si>
  <si>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</si>
  <si>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</si>
  <si>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</si>
  <si>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</si>
  <si>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</si>
  <si>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</si>
  <si>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</si>
  <si>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</si>
  <si>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</si>
  <si>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</si>
  <si>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</si>
  <si>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</si>
  <si>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</si>
  <si>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</si>
  <si>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</si>
  <si>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</si>
  <si>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</si>
  <si>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</si>
  <si>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</si>
  <si>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</si>
  <si>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</si>
  <si>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</si>
  <si>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</si>
  <si>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</si>
  <si>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</si>
  <si>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</si>
  <si>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</si>
  <si>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</si>
  <si>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</si>
  <si>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</si>
  <si>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</si>
  <si>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</si>
  <si>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</si>
  <si>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</si>
  <si>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</si>
  <si>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</si>
  <si>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</si>
  <si>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</si>
  <si>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</si>
  <si>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</si>
  <si>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</si>
  <si>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</si>
  <si>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</si>
  <si>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</si>
  <si>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</si>
  <si>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</si>
  <si>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</si>
  <si>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</si>
  <si>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</si>
  <si>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</si>
  <si>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</si>
  <si>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</si>
  <si>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</si>
  <si>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</si>
  <si>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</si>
  <si>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</si>
  <si>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</si>
  <si>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</si>
  <si>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</si>
  <si>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</si>
  <si>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</si>
  <si>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</si>
  <si>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</si>
  <si>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</si>
  <si>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</si>
  <si>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</si>
  <si>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</si>
  <si>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</si>
  <si>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</si>
  <si>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</si>
  <si>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</si>
  <si>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</si>
  <si>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</si>
  <si>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</si>
  <si>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</si>
  <si>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</si>
  <si>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</si>
  <si>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</si>
  <si>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</si>
  <si>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</si>
  <si>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</si>
  <si>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</si>
  <si>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</si>
  <si>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</si>
  <si>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</si>
  <si>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</si>
  <si>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</si>
  <si>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</si>
  <si>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</si>
  <si>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</si>
  <si>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</si>
  <si>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</si>
  <si>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</si>
  <si>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</si>
  <si>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</si>
  <si>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</si>
  <si>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</si>
  <si>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</si>
  <si>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</si>
  <si>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</si>
  <si>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</si>
  <si>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</si>
  <si>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</si>
  <si>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</si>
  <si>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</si>
  <si>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</si>
  <si>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</si>
  <si>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</si>
  <si>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</si>
  <si>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</si>
  <si>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</si>
  <si>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</si>
  <si>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</si>
  <si>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</si>
  <si>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</si>
  <si>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</si>
  <si>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</si>
  <si>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</si>
  <si>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</si>
  <si>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</si>
  <si>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</si>
  <si>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</si>
  <si>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</si>
  <si>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</si>
  <si>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</si>
  <si>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</si>
  <si>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</si>
  <si>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</si>
  <si>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</si>
  <si>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</si>
  <si>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</si>
  <si>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</si>
  <si>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</si>
  <si>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</si>
  <si>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</si>
  <si>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</si>
  <si>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</si>
  <si>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</si>
  <si>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</si>
  <si>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</si>
  <si>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</si>
  <si>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</si>
  <si>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</si>
  <si>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</si>
  <si>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</si>
  <si>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</si>
  <si>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</si>
  <si>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</si>
  <si>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</si>
  <si>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</si>
  <si>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</si>
  <si>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</si>
  <si>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</si>
  <si>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</si>
  <si>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</si>
  <si>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</si>
  <si>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</si>
  <si>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</si>
  <si>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</si>
  <si>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</si>
  <si>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</si>
  <si>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</si>
  <si>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</si>
  <si>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</si>
  <si>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</si>
  <si>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</si>
  <si>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</si>
  <si>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</si>
  <si>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</si>
  <si>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</si>
  <si>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</si>
  <si>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</si>
  <si>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</si>
  <si>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</si>
  <si>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</si>
  <si>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</si>
  <si>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</si>
  <si>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</si>
  <si>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</si>
  <si>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</si>
  <si>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</si>
  <si>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</si>
  <si>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</si>
  <si>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</si>
  <si>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</si>
  <si>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</si>
  <si>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</si>
  <si>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</si>
  <si>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</si>
  <si>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</si>
  <si>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</si>
  <si>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</si>
  <si>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</si>
  <si>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</si>
  <si>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</si>
  <si>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</si>
  <si>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</si>
  <si>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</si>
  <si>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</si>
  <si>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</si>
  <si>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</si>
  <si>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</si>
  <si>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</si>
  <si>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</si>
  <si>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</si>
  <si>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</si>
  <si>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</si>
  <si>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</si>
  <si>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</si>
  <si>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</si>
  <si>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</si>
  <si>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</si>
  <si>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</si>
  <si>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</si>
  <si>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</si>
  <si>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</si>
  <si>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</si>
  <si>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</si>
  <si>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</si>
  <si>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</si>
  <si>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</si>
  <si>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</si>
  <si>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</si>
  <si>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</si>
  <si>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</si>
  <si>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</si>
  <si>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</si>
  <si>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</si>
  <si>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</si>
  <si>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</si>
  <si>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</si>
  <si>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</si>
  <si>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</si>
  <si>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</si>
  <si>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</si>
  <si>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</si>
  <si>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</si>
  <si>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</si>
  <si>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</si>
  <si>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</si>
  <si>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</si>
  <si>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</si>
  <si>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</si>
  <si>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</si>
  <si>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</si>
  <si>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</si>
  <si>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</si>
  <si>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</si>
  <si>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</si>
  <si>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</si>
  <si>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</si>
  <si>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</si>
  <si>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</si>
  <si>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</si>
  <si>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</si>
  <si>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</si>
  <si>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</si>
  <si>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</si>
  <si>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</si>
  <si>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</si>
  <si>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</si>
  <si>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</si>
  <si>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</si>
  <si>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</si>
  <si>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</si>
  <si>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</si>
  <si>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</si>
  <si>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</si>
  <si>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</si>
  <si>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</si>
  <si>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</si>
  <si>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</si>
  <si>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</si>
  <si>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</si>
  <si>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</si>
  <si>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</si>
  <si>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</si>
  <si>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</si>
  <si>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</si>
  <si>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</si>
  <si>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</si>
  <si>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</si>
  <si>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</si>
  <si>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</si>
  <si>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</si>
  <si>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</si>
  <si>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</si>
  <si>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</si>
  <si>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</si>
  <si>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</si>
  <si>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</si>
  <si>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</si>
  <si>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</si>
  <si>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</si>
  <si>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</si>
  <si>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</si>
  <si>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</si>
  <si>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</si>
  <si>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</si>
  <si>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</si>
  <si>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</si>
  <si>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</si>
  <si>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</si>
  <si>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</si>
  <si>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</si>
  <si>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</si>
  <si>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</si>
  <si>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</si>
  <si>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</si>
  <si>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</si>
  <si>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</si>
  <si>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</si>
  <si>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</si>
  <si>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</si>
  <si>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</si>
  <si>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</si>
  <si>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</si>
  <si>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</si>
  <si>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</si>
  <si>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</si>
  <si>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</si>
  <si>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</si>
  <si>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</si>
  <si>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</si>
  <si>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</si>
  <si>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</si>
  <si>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</si>
  <si>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</si>
  <si>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</si>
  <si>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</si>
  <si>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</si>
  <si>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</si>
  <si>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</si>
  <si>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</si>
  <si>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</si>
  <si>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</si>
  <si>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</si>
  <si>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</si>
  <si>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</si>
  <si>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</si>
  <si>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</si>
  <si>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</si>
  <si>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</si>
  <si>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</si>
  <si>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</si>
  <si>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</si>
  <si>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</si>
  <si>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</si>
  <si>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</si>
  <si>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</si>
  <si>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</si>
  <si>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</si>
  <si>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</si>
  <si>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</si>
  <si>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</si>
  <si>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</si>
  <si>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</si>
  <si>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</si>
  <si>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</si>
  <si>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</si>
  <si>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</si>
  <si>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</si>
  <si>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</si>
  <si>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</si>
  <si>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</si>
  <si>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</si>
  <si>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</si>
  <si>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</si>
  <si>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</si>
  <si>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</si>
  <si>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</si>
  <si>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</si>
  <si>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</si>
  <si>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</si>
  <si>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</si>
  <si>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</si>
  <si>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</si>
  <si>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</si>
  <si>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</si>
  <si>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</si>
  <si>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</si>
  <si>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</si>
  <si>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</si>
  <si>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</si>
  <si>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</si>
  <si>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</si>
  <si>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</si>
  <si>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</si>
  <si>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</si>
  <si>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</si>
  <si>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</si>
  <si>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</si>
  <si>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</si>
  <si>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</si>
  <si>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</si>
  <si>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</si>
  <si>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</si>
  <si>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</si>
  <si>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</si>
  <si>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</si>
  <si>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</si>
  <si>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</si>
  <si>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</si>
  <si>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</si>
  <si>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</si>
  <si>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</si>
  <si>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</si>
  <si>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</si>
  <si>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</si>
  <si>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</si>
  <si>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</si>
  <si>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</si>
  <si>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</si>
  <si>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</si>
  <si>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</si>
  <si>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</si>
  <si>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</si>
  <si>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</si>
  <si>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</si>
  <si>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</si>
  <si>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</si>
  <si>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</si>
  <si>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</si>
  <si>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</si>
  <si>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</si>
  <si>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</si>
  <si>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</si>
  <si>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</si>
  <si>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</si>
  <si>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</si>
  <si>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</si>
  <si>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</si>
  <si>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</si>
  <si>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</si>
  <si>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</si>
  <si>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</si>
  <si>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</si>
  <si>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</si>
  <si>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</si>
  <si>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</si>
  <si>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</si>
  <si>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</si>
  <si>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</si>
  <si>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</si>
  <si>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</si>
  <si>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</si>
  <si>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</si>
  <si>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</si>
  <si>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</si>
  <si>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</si>
  <si>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</si>
  <si>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</si>
  <si>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</si>
  <si>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</si>
  <si>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</si>
  <si>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</si>
  <si>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</si>
  <si>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</si>
  <si>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</si>
  <si>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</si>
  <si>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</si>
  <si>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</si>
  <si>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</si>
  <si>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</si>
  <si>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</si>
  <si>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</si>
  <si>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</si>
  <si>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</si>
  <si>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</si>
  <si>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</si>
  <si>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</si>
  <si>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</si>
  <si>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</si>
  <si>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</si>
  <si>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</si>
  <si>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</si>
  <si>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</si>
  <si>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</si>
  <si>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</si>
  <si>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</si>
  <si>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</si>
  <si>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</si>
  <si>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</si>
  <si>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</si>
  <si>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</si>
  <si>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</si>
  <si>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</si>
  <si>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</si>
  <si>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</si>
  <si>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</si>
  <si>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</si>
  <si>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</si>
  <si>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</si>
  <si>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</si>
  <si>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</si>
  <si>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</si>
  <si>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</si>
  <si>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</si>
  <si>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</si>
  <si>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</si>
  <si>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</si>
  <si>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</si>
  <si>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</si>
  <si>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</si>
  <si>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</si>
  <si>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</si>
  <si>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</si>
  <si>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</si>
  <si>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</si>
  <si>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</si>
  <si>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</si>
  <si>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</si>
  <si>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</si>
  <si>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</si>
  <si>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</si>
  <si>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</si>
  <si>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</si>
  <si>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</si>
  <si>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</si>
  <si>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</si>
  <si>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</si>
  <si>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</si>
  <si>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</si>
  <si>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</si>
  <si>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</si>
  <si>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</si>
  <si>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</si>
  <si>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</si>
  <si>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</si>
  <si>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</si>
  <si>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</si>
  <si>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</si>
  <si>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</si>
  <si>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</si>
  <si>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</si>
  <si>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</si>
  <si>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</si>
  <si>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</si>
  <si>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</si>
  <si>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</si>
  <si>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</si>
  <si>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</si>
  <si>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</si>
  <si>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</si>
  <si>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</si>
  <si>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</si>
  <si>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</si>
  <si>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</si>
  <si>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</si>
  <si>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</si>
  <si>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</si>
  <si>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</si>
  <si>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</si>
  <si>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</si>
  <si>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</si>
  <si>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</si>
  <si>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</si>
  <si>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</si>
  <si>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</si>
  <si>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</si>
  <si>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</si>
  <si>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</si>
  <si>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</si>
  <si>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</si>
  <si>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</si>
  <si>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</si>
  <si>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</si>
  <si>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</si>
  <si>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</si>
  <si>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</si>
  <si>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</si>
  <si>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</si>
  <si>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</si>
  <si>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</si>
  <si>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</si>
  <si>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</si>
  <si>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</si>
  <si>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</si>
  <si>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</si>
  <si>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</si>
  <si>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</si>
  <si>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</si>
  <si>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</si>
  <si>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</si>
  <si>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</si>
  <si>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</si>
  <si>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</si>
  <si>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</si>
  <si>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</si>
  <si>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</si>
  <si>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</si>
  <si>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</si>
  <si>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</si>
  <si>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</si>
  <si>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</si>
  <si>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</si>
  <si>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</si>
  <si>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</si>
  <si>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</si>
  <si>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</si>
  <si>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</si>
  <si>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</si>
  <si>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</si>
  <si>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</si>
  <si>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</si>
  <si>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</si>
  <si>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</si>
  <si>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</si>
  <si>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</si>
  <si>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</si>
  <si>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</si>
  <si>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</si>
  <si>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</si>
  <si>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</si>
  <si>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</si>
  <si>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</si>
  <si>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</si>
  <si>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</si>
  <si>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</si>
  <si>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</si>
  <si>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</si>
  <si>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</si>
  <si>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</si>
  <si>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</si>
  <si>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</si>
  <si>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</si>
  <si>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</si>
  <si>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</si>
  <si>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</si>
  <si>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</si>
  <si>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</si>
  <si>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</si>
  <si>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</si>
  <si>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</si>
  <si>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</si>
  <si>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</si>
  <si>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</si>
  <si>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</si>
  <si>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</si>
  <si>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</si>
  <si>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</si>
  <si>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</si>
  <si>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</si>
  <si>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</si>
  <si>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</si>
  <si>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</si>
  <si>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</si>
  <si>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</si>
  <si>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</si>
  <si>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</si>
  <si>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</si>
  <si>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</si>
  <si>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</si>
  <si>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</si>
  <si>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</si>
  <si>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</si>
  <si>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</si>
  <si>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</si>
  <si>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</si>
  <si>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</si>
  <si>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</si>
  <si>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</si>
  <si>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</si>
  <si>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</si>
  <si>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</si>
  <si>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</si>
  <si>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</si>
  <si>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</si>
  <si>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</si>
  <si>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</si>
  <si>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</si>
  <si>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</si>
  <si>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</si>
  <si>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</si>
  <si>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</si>
  <si>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</si>
  <si>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</si>
  <si>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</si>
  <si>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</si>
  <si>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</si>
  <si>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</si>
  <si>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</si>
  <si>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</si>
  <si>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</si>
  <si>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</si>
  <si>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</si>
  <si>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</si>
  <si>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</si>
  <si>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</si>
  <si>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</si>
  <si>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</si>
  <si>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</si>
  <si>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</si>
  <si>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</si>
  <si>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</si>
  <si>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</si>
  <si>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</si>
  <si>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</si>
  <si>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</si>
  <si>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</si>
  <si>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</si>
  <si>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</si>
  <si>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</si>
  <si>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</si>
  <si>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</si>
  <si>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</si>
  <si>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</si>
  <si>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</si>
  <si>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</si>
  <si>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</si>
  <si>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</si>
  <si>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</si>
  <si>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</si>
  <si>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</si>
  <si>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</si>
  <si>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</si>
  <si>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</si>
  <si>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</si>
  <si>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</si>
  <si>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</si>
  <si>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</si>
  <si>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</si>
  <si>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</si>
  <si>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</si>
  <si>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</si>
  <si>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</si>
  <si>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</si>
  <si>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</si>
  <si>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</si>
  <si>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</si>
  <si>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</si>
  <si>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</si>
  <si>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</si>
  <si>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</si>
  <si>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</si>
  <si>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</si>
  <si>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</si>
  <si>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</si>
  <si>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</si>
  <si>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</si>
  <si>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</si>
  <si>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</si>
  <si>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</si>
  <si>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</si>
  <si>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</si>
  <si>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</si>
  <si>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</si>
  <si>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</si>
  <si>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</si>
  <si>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</si>
  <si>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</si>
  <si>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</si>
  <si>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</si>
  <si>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</si>
  <si>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</si>
  <si>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</si>
  <si>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</si>
  <si>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</si>
  <si>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</si>
  <si>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</si>
  <si>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</si>
  <si>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</si>
  <si>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</si>
  <si>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</si>
  <si>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</si>
  <si>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</si>
  <si>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</si>
  <si>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</si>
  <si>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</si>
  <si>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</si>
  <si>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</si>
  <si>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</si>
  <si>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</si>
  <si>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</si>
  <si>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</si>
  <si>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</si>
  <si>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</si>
  <si>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</si>
  <si>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</si>
  <si>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</si>
  <si>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</si>
  <si>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</si>
  <si>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</si>
  <si>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</si>
  <si>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</si>
  <si>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</si>
  <si>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</si>
  <si>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</si>
  <si>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</si>
  <si>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</si>
  <si>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</si>
  <si>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</si>
  <si>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</si>
  <si>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</si>
  <si>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</si>
  <si>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</si>
  <si>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</si>
  <si>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</si>
  <si>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</si>
  <si>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</si>
  <si>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</si>
  <si>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</si>
  <si>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</si>
  <si>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</si>
  <si>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</si>
  <si>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</si>
  <si>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</si>
  <si>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</si>
  <si>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</si>
  <si>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</si>
  <si>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</si>
  <si>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</si>
  <si>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</si>
  <si>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</si>
  <si>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</si>
  <si>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</si>
  <si>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</si>
  <si>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</si>
  <si>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</si>
  <si>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</si>
  <si>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</si>
  <si>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</si>
  <si>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</si>
  <si>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</si>
  <si>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</si>
  <si>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</si>
  <si>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</si>
  <si>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</si>
  <si>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</si>
  <si>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</si>
  <si>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</si>
  <si>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</si>
  <si>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</si>
  <si>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</si>
  <si>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</si>
  <si>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</si>
  <si>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</si>
  <si>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</si>
  <si>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</si>
  <si>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</si>
  <si>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</si>
  <si>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</si>
  <si>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</si>
  <si>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</si>
  <si>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</si>
  <si>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</si>
  <si>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</si>
  <si>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</si>
  <si>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</si>
  <si>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</si>
  <si>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</si>
  <si>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</si>
  <si>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</si>
  <si>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</si>
  <si>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</si>
  <si>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</si>
  <si>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</si>
  <si>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</si>
  <si>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</si>
  <si>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</si>
  <si>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</si>
  <si>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</si>
  <si>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</si>
  <si>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</si>
  <si>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</si>
  <si>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</si>
  <si>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</si>
  <si>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</si>
  <si>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</si>
  <si>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</si>
  <si>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</si>
  <si>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</si>
  <si>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</si>
  <si>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</si>
  <si>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</si>
  <si>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</si>
  <si>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</si>
  <si>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</si>
  <si>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</si>
  <si>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</si>
  <si>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</si>
  <si>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</si>
  <si>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</si>
  <si>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</si>
  <si>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</si>
  <si>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</si>
  <si>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</si>
  <si>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</si>
  <si>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</si>
  <si>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</si>
  <si>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</si>
  <si>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</si>
  <si>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</si>
  <si>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</si>
  <si>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</si>
  <si>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</si>
  <si>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</si>
  <si>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</si>
  <si>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</si>
  <si>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</si>
  <si>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</si>
  <si>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</si>
  <si>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</si>
  <si>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</si>
  <si>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</si>
  <si>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</si>
  <si>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</si>
  <si>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</si>
  <si>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</si>
  <si>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</si>
  <si>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</si>
  <si>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</si>
  <si>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</si>
  <si>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</si>
  <si>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</si>
  <si>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</si>
  <si>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</si>
  <si>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</si>
  <si>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</si>
  <si>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</si>
  <si>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</si>
  <si>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</si>
  <si>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</si>
  <si>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</si>
  <si>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</si>
  <si>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</si>
  <si>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</si>
  <si>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</si>
  <si>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</si>
  <si>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</si>
  <si>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</si>
  <si>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</si>
  <si>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</si>
  <si>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</si>
  <si>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</si>
  <si>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</si>
  <si>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</si>
  <si>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</si>
  <si>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</si>
  <si>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</si>
  <si>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</si>
  <si>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</si>
  <si>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</si>
  <si>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</si>
  <si>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</si>
  <si>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</si>
  <si>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</si>
  <si>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</si>
  <si>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</si>
  <si>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</si>
  <si>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</si>
  <si>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</si>
  <si>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</si>
  <si>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</si>
  <si>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</si>
  <si>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</si>
  <si>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</si>
  <si>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</si>
  <si>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</si>
  <si>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</si>
  <si>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</si>
  <si>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</si>
  <si>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</si>
  <si>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</si>
  <si>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</si>
  <si>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</si>
  <si>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</si>
  <si>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</si>
  <si>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</si>
  <si>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</si>
  <si>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</si>
  <si>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</si>
  <si>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</si>
  <si>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</si>
  <si>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</si>
  <si>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</si>
  <si>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</si>
  <si>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</si>
  <si>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</si>
  <si>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</si>
  <si>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</si>
  <si>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</si>
  <si>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</si>
  <si>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</si>
  <si>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</si>
  <si>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</si>
  <si>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</si>
  <si>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</si>
  <si>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</si>
  <si>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</si>
  <si>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</si>
  <si>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</si>
  <si>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</si>
  <si>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</si>
  <si>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</si>
  <si>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</si>
  <si>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</si>
  <si>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</si>
  <si>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</si>
  <si>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</si>
  <si>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</si>
  <si>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</si>
  <si>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</si>
  <si>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</si>
  <si>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</si>
  <si>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</si>
  <si>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</si>
  <si>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</si>
  <si>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</si>
  <si>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</si>
  <si>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</si>
  <si>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</si>
  <si>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</si>
  <si>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</si>
  <si>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</si>
  <si>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</si>
  <si>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</si>
  <si>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</si>
  <si>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</si>
  <si>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</si>
  <si>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</si>
  <si>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</si>
  <si>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</si>
  <si>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</si>
  <si>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</si>
  <si>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</si>
  <si>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</si>
  <si>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</si>
  <si>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</si>
  <si>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</si>
  <si>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</si>
  <si>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</si>
  <si>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</si>
  <si>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</si>
  <si>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</si>
  <si>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</si>
  <si>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</si>
  <si>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</si>
  <si>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</si>
  <si>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</si>
  <si>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</si>
  <si>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</si>
  <si>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</si>
  <si>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</si>
  <si>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</si>
  <si>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</si>
  <si>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</si>
  <si>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</si>
  <si>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</si>
  <si>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</si>
  <si>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</si>
  <si>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</si>
  <si>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</si>
  <si>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</si>
  <si>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</si>
  <si>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</si>
  <si>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</si>
  <si>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</si>
  <si>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</si>
  <si>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</si>
  <si>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</si>
  <si>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</si>
  <si>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</si>
  <si>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</si>
  <si>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</si>
  <si>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</si>
  <si>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</si>
  <si>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</si>
  <si>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</si>
  <si>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</si>
  <si>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</si>
  <si>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</si>
  <si>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</si>
  <si>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</si>
  <si>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</si>
  <si>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</si>
  <si>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</si>
  <si>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</si>
  <si>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</si>
  <si>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</si>
  <si>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</si>
  <si>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</si>
  <si>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</si>
  <si>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</si>
  <si>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</si>
  <si>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</si>
  <si>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</si>
  <si>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</si>
  <si>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</si>
  <si>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</si>
  <si>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</si>
  <si>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</si>
  <si>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</si>
  <si>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</si>
  <si>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</si>
  <si>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</si>
  <si>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</si>
  <si>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</si>
  <si>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</si>
  <si>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</si>
  <si>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</si>
  <si>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</si>
  <si>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</si>
  <si>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</si>
  <si>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</si>
  <si>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</si>
  <si>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</si>
  <si>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</si>
  <si>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</si>
  <si>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</si>
  <si>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</si>
  <si>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</si>
  <si>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</si>
  <si>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</si>
  <si>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</si>
  <si>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</si>
  <si>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</si>
  <si>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</si>
  <si>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</si>
  <si>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</si>
  <si>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</si>
  <si>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</si>
  <si>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</si>
  <si>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</si>
  <si>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</si>
  <si>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</si>
  <si>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</si>
  <si>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</si>
  <si>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</si>
  <si>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</si>
  <si>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</si>
  <si>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</si>
  <si>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</si>
  <si>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</si>
  <si>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</si>
  <si>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</si>
  <si>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</si>
  <si>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</si>
  <si>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</si>
  <si>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</si>
  <si>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</si>
  <si>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</si>
  <si>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</si>
  <si>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</si>
  <si>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</si>
  <si>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</si>
  <si>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</si>
  <si>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</si>
  <si>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</si>
  <si>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</si>
  <si>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</si>
  <si>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</si>
  <si>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</si>
  <si>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</si>
  <si>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</si>
  <si>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</si>
  <si>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</si>
  <si>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</si>
  <si>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</si>
  <si>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</si>
  <si>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</si>
  <si>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</si>
  <si>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</si>
  <si>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</si>
  <si>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</si>
  <si>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</si>
  <si>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</si>
  <si>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</si>
  <si>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</si>
  <si>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</si>
  <si>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</si>
  <si>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</si>
  <si>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</si>
  <si>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</si>
  <si>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</si>
  <si>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</si>
  <si>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</si>
  <si>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</si>
  <si>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</si>
  <si>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</si>
  <si>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</si>
  <si>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</si>
  <si>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</si>
  <si>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</si>
  <si>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</si>
  <si>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</si>
  <si>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</si>
  <si>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</si>
  <si>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</si>
  <si>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</si>
  <si>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</si>
  <si>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</si>
  <si>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</si>
  <si>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</si>
  <si>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</si>
  <si>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</si>
  <si>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</si>
  <si>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</si>
  <si>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</si>
  <si>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</si>
  <si>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</si>
  <si>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</si>
  <si>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</si>
  <si>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</si>
  <si>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</si>
  <si>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</si>
  <si>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</si>
  <si>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</si>
  <si>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</si>
  <si>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</si>
  <si>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</si>
  <si>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</si>
  <si>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</si>
  <si>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</si>
  <si>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</si>
  <si>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</si>
  <si>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</si>
  <si>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</si>
  <si>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</si>
  <si>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</si>
  <si>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</si>
  <si>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</si>
  <si>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</si>
  <si>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</si>
  <si>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</si>
  <si>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</si>
  <si>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</si>
  <si>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</si>
  <si>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</si>
  <si>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</si>
  <si>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</si>
  <si>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</si>
  <si>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</si>
  <si>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</si>
  <si>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</si>
  <si>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</si>
  <si>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</si>
  <si>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</si>
  <si>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</si>
  <si>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</si>
  <si>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</si>
  <si>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</si>
  <si>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</si>
  <si>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</si>
  <si>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</si>
  <si>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</si>
  <si>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</si>
  <si>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</si>
  <si>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</si>
  <si>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</si>
  <si>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</si>
  <si>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</si>
  <si>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</si>
  <si>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</si>
  <si>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</si>
  <si>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</si>
  <si>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</si>
  <si>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</si>
  <si>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</si>
  <si>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</si>
  <si>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</si>
  <si>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</si>
  <si>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</si>
  <si>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</si>
  <si>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</si>
  <si>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</si>
  <si>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</si>
  <si>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</si>
  <si>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</si>
  <si>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</si>
  <si>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</si>
  <si>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</si>
  <si>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</si>
  <si>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</si>
  <si>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</si>
  <si>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</si>
  <si>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</si>
  <si>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</si>
  <si>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</si>
  <si>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</si>
  <si>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</si>
  <si>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</si>
  <si>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</si>
  <si>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</si>
  <si>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</si>
  <si>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</si>
  <si>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</si>
  <si>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</si>
  <si>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</si>
  <si>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</si>
  <si>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</si>
  <si>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</si>
  <si>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</si>
  <si>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</si>
  <si>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</si>
  <si>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</si>
  <si>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</si>
  <si>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</si>
  <si>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</si>
  <si>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</si>
  <si>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</si>
  <si>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</si>
  <si>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</si>
  <si>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</si>
  <si>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</si>
  <si>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</si>
  <si>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</si>
  <si>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</si>
  <si>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</si>
  <si>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</si>
  <si>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</si>
  <si>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</si>
  <si>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</si>
  <si>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</si>
  <si>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</si>
  <si>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</si>
  <si>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</si>
  <si>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</si>
  <si>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</si>
  <si>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</si>
  <si>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</si>
  <si>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</si>
  <si>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</si>
  <si>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</si>
  <si>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</si>
  <si>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</si>
  <si>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</si>
  <si>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</si>
  <si>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</si>
  <si>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</si>
  <si>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</si>
  <si>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</si>
  <si>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</si>
  <si>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</si>
  <si>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</si>
  <si>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</si>
  <si>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</si>
  <si>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</si>
  <si>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</si>
  <si>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</si>
  <si>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</si>
  <si>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</si>
  <si>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</si>
  <si>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</si>
  <si>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</si>
  <si>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</si>
  <si>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</si>
  <si>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</si>
  <si>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</si>
  <si>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</si>
  <si>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</si>
  <si>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</si>
  <si>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</si>
  <si>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</si>
  <si>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</si>
  <si>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</si>
  <si>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</si>
  <si>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</si>
  <si>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</si>
  <si>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</si>
  <si>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</si>
  <si>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</si>
  <si>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</si>
  <si>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</si>
  <si>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</si>
  <si>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</si>
  <si>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</si>
  <si>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</si>
  <si>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</si>
  <si>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</si>
  <si>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</si>
  <si>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</si>
  <si>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</si>
  <si>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</si>
  <si>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</si>
  <si>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</si>
  <si>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</si>
  <si>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</si>
  <si>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</si>
  <si>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</si>
  <si>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</si>
  <si>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</si>
  <si>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</si>
  <si>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</si>
  <si>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</si>
  <si>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</si>
  <si>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</si>
  <si>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</si>
  <si>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</si>
  <si>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</si>
  <si>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</si>
  <si>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</si>
  <si>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</si>
  <si>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</si>
  <si>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</si>
  <si>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</si>
  <si>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</si>
  <si>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</si>
  <si>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</si>
  <si>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</si>
  <si>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</si>
  <si>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</si>
  <si>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</si>
  <si>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</si>
  <si>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</si>
  <si>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</si>
  <si>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</si>
  <si>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</si>
  <si>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</si>
  <si>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</si>
  <si>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</si>
  <si>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</si>
  <si>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</si>
  <si>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</si>
  <si>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</si>
  <si>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</si>
  <si>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</si>
  <si>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</si>
  <si>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</si>
  <si>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</si>
  <si>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</si>
  <si>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</si>
  <si>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</si>
  <si>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</si>
  <si>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</si>
  <si>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</si>
  <si>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</si>
  <si>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</si>
  <si>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</si>
  <si>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</si>
  <si>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</si>
  <si>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</si>
  <si>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</si>
  <si>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</si>
  <si>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</si>
  <si>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</si>
  <si>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</si>
  <si>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</si>
  <si>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</si>
  <si>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</si>
  <si>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</si>
  <si>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</si>
  <si>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</si>
  <si>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</si>
  <si>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</si>
  <si>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</si>
  <si>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</si>
  <si>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</si>
  <si>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</si>
  <si>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</si>
  <si>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</si>
  <si>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</si>
  <si>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</si>
  <si>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</si>
  <si>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</si>
  <si>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</si>
  <si>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</si>
  <si>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</si>
  <si>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</si>
  <si>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</si>
  <si>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</si>
  <si>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</si>
  <si>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</si>
  <si>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</si>
  <si>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</si>
  <si>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</si>
  <si>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</si>
  <si>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</si>
  <si>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</si>
  <si>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</si>
  <si>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</si>
  <si>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</si>
  <si>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</si>
  <si>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</si>
  <si>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</si>
  <si>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</si>
  <si>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</si>
  <si>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</si>
  <si>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</si>
  <si>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</si>
  <si>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</si>
  <si>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</si>
  <si>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</si>
  <si>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</si>
  <si>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</si>
  <si>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</si>
  <si>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</si>
  <si>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</si>
  <si>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</si>
  <si>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</si>
  <si>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</si>
  <si>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</si>
  <si>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</si>
  <si>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</si>
  <si>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</si>
  <si>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</si>
  <si>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</si>
  <si>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</si>
  <si>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</si>
  <si>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</si>
  <si>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</si>
  <si>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</si>
  <si>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</si>
  <si>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</si>
  <si>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</si>
  <si>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</si>
  <si>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</si>
  <si>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</si>
  <si>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</si>
  <si>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</si>
  <si>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</si>
  <si>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</si>
  <si>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</si>
  <si>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</si>
  <si>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</si>
  <si>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</si>
  <si>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</si>
  <si>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</si>
  <si>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</si>
  <si>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</si>
  <si>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</si>
  <si>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</si>
  <si>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</si>
  <si>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</si>
  <si>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</si>
  <si>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</si>
  <si>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</si>
  <si>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</si>
  <si>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</si>
  <si>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</si>
  <si>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</si>
  <si>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</si>
  <si>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</si>
  <si>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</si>
  <si>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</si>
  <si>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</si>
  <si>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</si>
  <si>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</si>
  <si>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</si>
  <si>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</si>
  <si>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</si>
  <si>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</si>
  <si>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</si>
  <si>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</si>
  <si>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</si>
  <si>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</si>
  <si>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</si>
  <si>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</si>
  <si>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</si>
  <si>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</si>
  <si>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</si>
  <si>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</si>
  <si>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</si>
  <si>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</si>
  <si>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</si>
  <si>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</si>
  <si>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</si>
  <si>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</si>
  <si>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</si>
  <si>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</si>
  <si>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</si>
  <si>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</si>
  <si>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</si>
  <si>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</si>
  <si>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</si>
  <si>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</si>
  <si>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</si>
  <si>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</si>
  <si>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</si>
  <si>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</si>
  <si>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</si>
  <si>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</si>
  <si>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</si>
  <si>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</si>
  <si>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</si>
  <si>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</si>
  <si>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</si>
  <si>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</si>
  <si>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</si>
  <si>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</si>
  <si>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</si>
  <si>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</si>
  <si>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</si>
  <si>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</si>
  <si>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</si>
  <si>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</si>
  <si>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</si>
  <si>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</si>
  <si>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</si>
  <si>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</si>
  <si>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</si>
  <si>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</si>
  <si>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</si>
  <si>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</si>
  <si>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</si>
  <si>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</si>
  <si>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</si>
  <si>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</si>
  <si>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</si>
  <si>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</si>
  <si>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</si>
  <si>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</si>
  <si>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</si>
  <si>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</si>
  <si>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</si>
  <si>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</si>
  <si>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</si>
  <si>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</si>
  <si>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</si>
  <si>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</si>
  <si>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</si>
  <si>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</si>
  <si>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</si>
  <si>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</si>
  <si>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</si>
  <si>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</si>
  <si>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</si>
  <si>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</si>
  <si>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</si>
  <si>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</si>
  <si>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</si>
  <si>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</si>
  <si>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</si>
  <si>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</si>
  <si>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</si>
  <si>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</si>
  <si>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</si>
  <si>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</si>
  <si>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</si>
  <si>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</si>
  <si>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</si>
  <si>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</si>
  <si>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</si>
  <si>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</si>
  <si>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</si>
  <si>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</si>
  <si>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</si>
  <si>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</si>
  <si>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</si>
  <si>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</si>
  <si>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</si>
  <si>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</si>
  <si>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</si>
  <si>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</si>
  <si>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</si>
  <si>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</si>
  <si>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</si>
  <si>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</si>
  <si>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</si>
  <si>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</si>
  <si>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</si>
  <si>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</si>
  <si>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</si>
  <si>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</si>
  <si>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</si>
  <si>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</si>
  <si>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</si>
  <si>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</si>
  <si>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</si>
  <si>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</si>
  <si>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</si>
  <si>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</si>
  <si>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</si>
  <si>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</si>
  <si>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</si>
  <si>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</si>
  <si>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</si>
  <si>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</si>
  <si>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</si>
  <si>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</si>
  <si>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</si>
  <si>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</si>
  <si>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</si>
  <si>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</si>
  <si>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</si>
  <si>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</si>
  <si>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</si>
  <si>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</si>
  <si>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</si>
  <si>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</si>
  <si>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</si>
  <si>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</si>
  <si>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</si>
  <si>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</si>
  <si>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</si>
  <si>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</si>
  <si>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</si>
  <si>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</si>
  <si>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</si>
  <si>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</si>
  <si>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</si>
  <si>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</si>
  <si>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</si>
  <si>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</si>
  <si>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</si>
  <si>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</si>
  <si>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</si>
  <si>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</si>
  <si>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</si>
  <si>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</si>
  <si>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</si>
  <si>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</si>
  <si>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</si>
  <si>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</si>
  <si>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</si>
  <si>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</si>
  <si>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</si>
  <si>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</si>
  <si>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</si>
  <si>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</si>
  <si>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</si>
  <si>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</si>
  <si>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</si>
  <si>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</si>
  <si>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</si>
  <si>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</si>
  <si>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</si>
  <si>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</si>
  <si>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</si>
  <si>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</si>
  <si>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</si>
  <si>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</si>
  <si>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</si>
  <si>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</si>
  <si>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</si>
  <si>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</si>
  <si>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</si>
  <si>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</si>
  <si>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</si>
  <si>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</si>
  <si>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</si>
  <si>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</si>
  <si>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</si>
  <si>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</si>
  <si>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</si>
  <si>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</si>
  <si>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</si>
  <si>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</si>
  <si>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</si>
  <si>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</si>
  <si>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</si>
  <si>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</si>
  <si>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</si>
  <si>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</si>
  <si>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</si>
  <si>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</si>
  <si>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</si>
  <si>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</si>
  <si>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</si>
  <si>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</si>
  <si>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</si>
  <si>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</si>
  <si>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</si>
  <si>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</si>
  <si>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</si>
  <si>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</si>
  <si>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</si>
  <si>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</si>
  <si>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</si>
  <si>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</si>
  <si>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</si>
  <si>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</si>
  <si>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</si>
  <si>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</si>
  <si>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</si>
  <si>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</si>
  <si>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</si>
  <si>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</si>
  <si>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</si>
  <si>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</si>
  <si>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</si>
  <si>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</si>
  <si>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</si>
  <si>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</si>
  <si>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</si>
  <si>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</si>
  <si>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</si>
  <si>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</si>
  <si>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</si>
  <si>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</si>
  <si>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</si>
  <si>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</si>
  <si>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</si>
  <si>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</si>
  <si>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</si>
  <si>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</si>
  <si>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</si>
  <si>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</si>
  <si>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</si>
  <si>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</si>
  <si>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</si>
  <si>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</si>
  <si>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</si>
  <si>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</si>
  <si>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</si>
  <si>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</si>
  <si>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</si>
  <si>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</si>
  <si>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</si>
  <si>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</si>
  <si>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</si>
  <si>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</si>
  <si>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</si>
  <si>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</si>
  <si>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</si>
  <si>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</si>
  <si>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</si>
  <si>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</si>
  <si>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</si>
  <si>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</si>
  <si>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</si>
  <si>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</si>
  <si>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</si>
  <si>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</si>
  <si>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</si>
  <si>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</si>
  <si>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</si>
  <si>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</si>
  <si>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</si>
  <si>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</si>
  <si>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</si>
  <si>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</si>
  <si>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</si>
  <si>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</si>
  <si>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</si>
  <si>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</si>
  <si>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</si>
  <si>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</si>
  <si>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</si>
  <si>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</si>
  <si>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</si>
  <si>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</si>
  <si>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</si>
  <si>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</si>
  <si>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</si>
  <si>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</si>
  <si>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</si>
  <si>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</si>
  <si>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</si>
  <si>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</si>
  <si>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</si>
  <si>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</si>
  <si>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</si>
  <si>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</si>
  <si>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</si>
  <si>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</si>
  <si>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</si>
  <si>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</si>
  <si>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</si>
  <si>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</si>
  <si>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</si>
  <si>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</si>
  <si>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</si>
  <si>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</si>
  <si>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</si>
  <si>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</si>
  <si>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</si>
  <si>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</si>
  <si>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</si>
  <si>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</si>
  <si>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</si>
  <si>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</si>
  <si>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</si>
  <si>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</si>
  <si>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</si>
  <si>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</si>
  <si>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</si>
  <si>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</si>
  <si>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</si>
  <si>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</si>
  <si>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</si>
  <si>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</si>
  <si>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</si>
  <si>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</si>
  <si>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</si>
  <si>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</si>
  <si>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</si>
  <si>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</si>
  <si>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</si>
  <si>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</si>
  <si>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</si>
  <si>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</si>
  <si>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</si>
  <si>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</si>
  <si>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</si>
  <si>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</si>
  <si>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</si>
  <si>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</si>
  <si>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</si>
  <si>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</si>
  <si>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</si>
  <si>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</si>
  <si>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</si>
  <si>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</si>
  <si>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</si>
  <si>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</si>
  <si>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</si>
  <si>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</si>
  <si>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</si>
  <si>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</si>
  <si>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</si>
  <si>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</si>
  <si>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</si>
  <si>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</si>
  <si>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</si>
  <si>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</si>
  <si>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</si>
  <si>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</si>
  <si>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</si>
  <si>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</si>
  <si>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</si>
  <si>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</si>
  <si>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</si>
  <si>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</si>
  <si>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</si>
  <si>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</si>
  <si>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</si>
  <si>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</si>
  <si>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</si>
  <si>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</si>
  <si>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</si>
  <si>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</si>
  <si>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</si>
  <si>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</si>
  <si>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</si>
  <si>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</si>
  <si>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</si>
  <si>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</si>
  <si>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</si>
  <si>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</si>
  <si>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</si>
  <si>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</si>
  <si>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</si>
  <si>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</si>
  <si>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</si>
  <si>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</si>
  <si>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</si>
  <si>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</si>
  <si>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</si>
  <si>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</si>
  <si>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</si>
  <si>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</si>
  <si>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</si>
  <si>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</si>
  <si>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</si>
  <si>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</si>
  <si>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</si>
  <si>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</si>
  <si>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</si>
  <si>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</si>
  <si>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</si>
  <si>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</si>
  <si>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</si>
  <si>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</si>
  <si>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</si>
  <si>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</si>
  <si>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</si>
  <si>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</si>
  <si>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</si>
  <si>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</si>
  <si>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</si>
  <si>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</si>
  <si>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</si>
  <si>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</si>
  <si>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</si>
  <si>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</si>
  <si>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</si>
  <si>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</si>
  <si>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</si>
  <si>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</si>
  <si>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</si>
  <si>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</si>
  <si>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</si>
  <si>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</si>
  <si>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</si>
  <si>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</si>
  <si>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</si>
  <si>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</si>
  <si>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</si>
  <si>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</si>
  <si>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</si>
  <si>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</si>
  <si>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</si>
  <si>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</si>
  <si>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</si>
  <si>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</si>
  <si>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</si>
  <si>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</si>
  <si>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</si>
  <si>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</si>
  <si>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</si>
  <si>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</si>
  <si>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</si>
  <si>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</si>
  <si>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</si>
  <si>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</si>
  <si>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</si>
  <si>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</si>
  <si>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</si>
  <si>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</si>
  <si>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</si>
  <si>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</si>
  <si>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</si>
  <si>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</si>
  <si>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</si>
  <si>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</si>
  <si>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</si>
  <si>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</si>
  <si>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</si>
  <si>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</si>
  <si>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</si>
  <si>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</si>
  <si>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</si>
  <si>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</si>
  <si>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</si>
  <si>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</si>
  <si>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</si>
  <si>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</si>
  <si>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</si>
  <si>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</si>
  <si>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</si>
  <si>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</si>
  <si>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</si>
  <si>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</si>
  <si>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</si>
  <si>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</si>
  <si>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</si>
  <si>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</si>
  <si>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</si>
  <si>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</si>
  <si>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</si>
  <si>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</si>
  <si>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</si>
  <si>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</si>
  <si>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</si>
  <si>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</si>
  <si>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</si>
  <si>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</si>
  <si>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</si>
  <si>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</si>
  <si>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</si>
  <si>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</si>
  <si>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</si>
  <si>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</si>
  <si>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</si>
  <si>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</si>
  <si>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</si>
  <si>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</si>
  <si>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</si>
  <si>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</si>
  <si>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</si>
  <si>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</si>
  <si>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</si>
  <si>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</si>
  <si>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</si>
  <si>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</si>
  <si>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</si>
  <si>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</si>
  <si>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</si>
  <si>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</si>
  <si>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</si>
  <si>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</si>
  <si>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</si>
  <si>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</si>
  <si>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</si>
  <si>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</si>
  <si>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</si>
  <si>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</si>
  <si>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</si>
  <si>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</si>
  <si>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</si>
  <si>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</si>
  <si>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</si>
  <si>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</si>
  <si>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</si>
  <si>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</si>
  <si>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</si>
  <si>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</si>
  <si>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</si>
  <si>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</si>
  <si>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</si>
  <si>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</si>
  <si>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</si>
  <si>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</si>
  <si>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</si>
  <si>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</si>
  <si>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</si>
  <si>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</si>
  <si>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</si>
  <si>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</si>
  <si>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</si>
  <si>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</si>
  <si>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</si>
  <si>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</si>
  <si>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</si>
  <si>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</si>
  <si>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</si>
  <si>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</si>
  <si>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</si>
  <si>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</si>
  <si>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</si>
  <si>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</si>
  <si>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</si>
  <si>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</si>
  <si>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</si>
  <si>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</si>
  <si>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</si>
  <si>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</si>
  <si>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</si>
  <si>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</si>
  <si>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</si>
  <si>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</si>
  <si>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</si>
  <si>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</si>
  <si>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</si>
  <si>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</si>
  <si>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</si>
  <si>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</si>
  <si>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</si>
  <si>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</si>
  <si>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</si>
  <si>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</si>
  <si>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</si>
  <si>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</si>
  <si>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</si>
  <si>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</si>
  <si>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</si>
  <si>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</si>
  <si>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</si>
  <si>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</si>
  <si>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</si>
  <si>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</si>
  <si>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</si>
  <si>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</si>
  <si>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</si>
  <si>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</si>
  <si>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</si>
  <si>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</si>
  <si>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</si>
  <si>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</si>
  <si>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</si>
  <si>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</si>
  <si>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</si>
  <si>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</si>
  <si>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</si>
  <si>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</si>
  <si>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</si>
  <si>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</si>
  <si>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</si>
  <si>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</si>
  <si>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</si>
  <si>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</si>
  <si>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</si>
  <si>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</si>
  <si>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</si>
  <si>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</si>
  <si>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</si>
  <si>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</si>
  <si>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</si>
  <si>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</si>
  <si>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</si>
  <si>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</si>
  <si>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</si>
  <si>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</si>
  <si>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</si>
  <si>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</si>
  <si>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</si>
  <si>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</si>
  <si>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</si>
  <si>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</si>
  <si>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</si>
  <si>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</si>
  <si>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</si>
  <si>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</si>
  <si>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</si>
  <si>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</si>
  <si>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</si>
  <si>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</si>
  <si>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</si>
  <si>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</si>
  <si>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</si>
  <si>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</si>
  <si>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</si>
  <si>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</si>
  <si>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</si>
  <si>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</si>
  <si>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</si>
  <si>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</si>
  <si>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</si>
  <si>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</si>
  <si>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</si>
  <si>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</si>
  <si>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</si>
  <si>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</si>
  <si>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</si>
  <si>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</si>
  <si>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</si>
  <si>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</si>
  <si>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</si>
  <si>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</si>
  <si>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</si>
  <si>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</si>
  <si>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</si>
  <si>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</si>
  <si>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</si>
  <si>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</si>
  <si>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</si>
  <si>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</si>
  <si>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</si>
  <si>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</si>
  <si>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</si>
  <si>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</si>
  <si>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</si>
  <si>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</si>
  <si>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</si>
  <si>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</si>
  <si>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</si>
  <si>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</si>
  <si>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</si>
  <si>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</si>
  <si>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</si>
  <si>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</si>
  <si>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</si>
  <si>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</si>
  <si>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</si>
  <si>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</si>
  <si>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</si>
  <si>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</si>
  <si>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</si>
  <si>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</si>
  <si>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</si>
  <si>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</si>
  <si>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</si>
  <si>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</si>
  <si>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</si>
  <si>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</si>
  <si>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</si>
  <si>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</si>
  <si>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</si>
  <si>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</si>
  <si>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</si>
  <si>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</si>
  <si>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</si>
  <si>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</si>
  <si>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</si>
  <si>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</si>
  <si>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</si>
  <si>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</si>
  <si>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</si>
  <si>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</si>
  <si>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</si>
  <si>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</si>
  <si>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</si>
  <si>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</si>
  <si>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</si>
  <si>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</si>
  <si>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</si>
  <si>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</si>
  <si>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</si>
  <si>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</si>
  <si>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</si>
  <si>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</si>
  <si>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</si>
  <si>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</si>
  <si>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</si>
  <si>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</si>
  <si>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</si>
  <si>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</si>
  <si>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</si>
  <si>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</si>
  <si>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</si>
  <si>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</si>
  <si>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</si>
  <si>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</si>
  <si>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</si>
  <si>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</si>
  <si>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</si>
  <si>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</si>
  <si>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</si>
  <si>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</si>
  <si>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</si>
  <si>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</si>
  <si>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</si>
  <si>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</si>
  <si>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</si>
  <si>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</si>
  <si>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</si>
  <si>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</si>
  <si>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</si>
  <si>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</si>
  <si>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</si>
  <si>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</si>
  <si>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</si>
  <si>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</si>
  <si>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</si>
  <si>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</si>
  <si>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</si>
  <si>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</si>
  <si>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</si>
  <si>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</si>
  <si>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</si>
  <si>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</si>
  <si>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</si>
  <si>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</si>
  <si>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</si>
  <si>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</si>
  <si>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</si>
  <si>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</si>
  <si>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</si>
  <si>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</si>
  <si>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</si>
  <si>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</si>
  <si>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</si>
  <si>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</si>
  <si>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</si>
  <si>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</si>
  <si>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</si>
  <si>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</si>
  <si>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</si>
  <si>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</si>
  <si>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</si>
  <si>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</si>
  <si>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</si>
  <si>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</si>
  <si>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</si>
  <si>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</si>
  <si>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</si>
  <si>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</si>
  <si>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</si>
  <si>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</si>
  <si>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</si>
  <si>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</si>
  <si>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</si>
  <si>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</si>
  <si>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</si>
  <si>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</si>
  <si>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</si>
  <si>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</si>
  <si>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</si>
  <si>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</si>
  <si>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</si>
  <si>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</si>
  <si>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</si>
  <si>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</si>
  <si>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</si>
  <si>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</si>
  <si>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</si>
  <si>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</si>
  <si>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</si>
  <si>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</si>
  <si>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</si>
  <si>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</si>
  <si>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</si>
  <si>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</si>
  <si>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</si>
  <si>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</si>
  <si>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</si>
  <si>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</si>
  <si>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</si>
  <si>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</si>
  <si>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</si>
  <si>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</si>
  <si>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</si>
  <si>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</si>
  <si>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</si>
  <si>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</si>
  <si>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</si>
  <si>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</si>
  <si>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</si>
  <si>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</si>
  <si>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</si>
  <si>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</si>
  <si>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</si>
  <si>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</si>
  <si>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</si>
  <si>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</si>
  <si>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</si>
  <si>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</si>
  <si>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</si>
  <si>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</si>
  <si>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</si>
  <si>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</si>
  <si>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</si>
  <si>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</si>
  <si>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</si>
  <si>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</si>
  <si>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</si>
  <si>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</si>
  <si>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</si>
  <si>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</si>
  <si>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</si>
  <si>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</si>
  <si>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</si>
  <si>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</si>
  <si>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</si>
  <si>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</si>
  <si>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</si>
  <si>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</si>
  <si>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</si>
  <si>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</si>
  <si>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</si>
  <si>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</si>
  <si>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</si>
  <si>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</si>
  <si>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</si>
  <si>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</si>
  <si>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</si>
  <si>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</si>
  <si>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</si>
  <si>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</si>
  <si>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</si>
  <si>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</si>
  <si>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</si>
  <si>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</si>
  <si>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</si>
  <si>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</si>
  <si>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</si>
  <si>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</si>
  <si>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</si>
  <si>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</si>
  <si>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</si>
  <si>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</si>
  <si>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</si>
  <si>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</si>
  <si>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</si>
  <si>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</si>
  <si>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</si>
  <si>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</si>
  <si>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</si>
  <si>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</si>
  <si>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</si>
  <si>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</si>
  <si>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</si>
  <si>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</si>
  <si>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</si>
  <si>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</si>
  <si>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</si>
  <si>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</si>
  <si>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</si>
  <si>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</si>
  <si>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</si>
  <si>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</si>
  <si>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</si>
  <si>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</si>
  <si>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</si>
  <si>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</si>
  <si>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</si>
  <si>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</si>
  <si>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</si>
  <si>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</si>
  <si>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</si>
  <si>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</si>
  <si>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</si>
  <si>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</si>
  <si>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</si>
  <si>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</si>
  <si>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</si>
  <si>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</si>
  <si>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</si>
  <si>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</si>
  <si>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</si>
  <si>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</si>
  <si>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</si>
  <si>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</si>
  <si>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</si>
  <si>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</si>
  <si>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</si>
  <si>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</si>
  <si>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</si>
  <si>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</si>
  <si>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</si>
  <si>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</si>
  <si>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</si>
  <si>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</si>
  <si>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</si>
  <si>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</si>
  <si>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</si>
  <si>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</si>
  <si>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</si>
  <si>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</si>
  <si>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</si>
  <si>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</si>
  <si>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</si>
  <si>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</si>
  <si>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</si>
  <si>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</si>
  <si>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</si>
  <si>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</si>
  <si>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</si>
  <si>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</si>
  <si>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</si>
  <si>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</si>
  <si>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</si>
  <si>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</si>
  <si>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</si>
  <si>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</si>
  <si>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</si>
  <si>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</si>
  <si>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</si>
  <si>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</si>
  <si>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</si>
  <si>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</si>
  <si>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</si>
  <si>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</si>
  <si>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</si>
  <si>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</si>
  <si>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</si>
  <si>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</si>
  <si>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</si>
  <si>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</si>
  <si>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</si>
  <si>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</si>
  <si>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</si>
  <si>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</si>
  <si>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</si>
  <si>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</si>
  <si>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</si>
  <si>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</si>
  <si>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</si>
  <si>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</si>
  <si>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</si>
  <si>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</si>
  <si>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</si>
  <si>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</si>
  <si>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</si>
  <si>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</si>
  <si>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</si>
  <si>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</si>
  <si>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</si>
  <si>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</si>
  <si>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</si>
  <si>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</si>
  <si>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</si>
  <si>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</si>
  <si>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</si>
  <si>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</si>
  <si>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</si>
  <si>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</si>
  <si>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</si>
  <si>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</si>
  <si>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</si>
  <si>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</si>
  <si>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</si>
  <si>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</si>
  <si>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</si>
  <si>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</si>
  <si>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</si>
  <si>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</si>
  <si>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</si>
  <si>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</si>
  <si>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</si>
  <si>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</si>
  <si>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</si>
  <si>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</si>
  <si>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</si>
  <si>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</si>
  <si>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</si>
  <si>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</si>
  <si>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</si>
  <si>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</si>
  <si>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</si>
  <si>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</si>
  <si>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</si>
  <si>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</si>
  <si>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</si>
  <si>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</si>
  <si>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</si>
  <si>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</si>
  <si>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</si>
  <si>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</si>
  <si>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</si>
  <si>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</si>
  <si>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</si>
  <si>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</si>
  <si>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</si>
  <si>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</si>
  <si>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</si>
  <si>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</si>
  <si>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</si>
  <si>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</si>
  <si>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</si>
  <si>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</si>
  <si>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</si>
  <si>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</si>
  <si>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</si>
  <si>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</si>
  <si>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</si>
  <si>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</si>
  <si>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</si>
  <si>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</si>
  <si>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</si>
  <si>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</si>
  <si>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</si>
  <si>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</si>
  <si>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</si>
  <si>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</si>
  <si>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</si>
  <si>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</si>
  <si>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</si>
  <si>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</si>
  <si>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</si>
  <si>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</si>
  <si>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</si>
  <si>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</si>
  <si>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</si>
  <si>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</si>
  <si>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</si>
  <si>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</si>
  <si>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</si>
  <si>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</si>
  <si>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</si>
  <si>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</si>
  <si>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</si>
  <si>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</si>
  <si>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</si>
  <si>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</si>
  <si>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</si>
  <si>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</si>
  <si>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</si>
  <si>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</si>
  <si>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</si>
  <si>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</si>
  <si>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</si>
  <si>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</si>
  <si>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</si>
  <si>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</si>
  <si>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</si>
  <si>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</si>
  <si>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</si>
  <si>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</si>
  <si>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</si>
  <si>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</si>
  <si>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</si>
  <si>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</si>
  <si>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</si>
  <si>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</si>
  <si>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</si>
  <si>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</si>
  <si>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</si>
  <si>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</si>
  <si>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</si>
  <si>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</si>
  <si>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</si>
  <si>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</si>
  <si>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</si>
  <si>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</si>
  <si>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</si>
  <si>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</si>
  <si>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</si>
  <si>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</si>
  <si>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</si>
  <si>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</si>
  <si>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</si>
  <si>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</si>
  <si>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</si>
  <si>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</si>
  <si>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</si>
  <si>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</si>
  <si>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</si>
  <si>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</si>
  <si>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</si>
  <si>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</si>
  <si>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</si>
  <si>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</si>
  <si>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</si>
  <si>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</si>
  <si>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</si>
  <si>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</si>
  <si>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</si>
  <si>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</si>
  <si>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</si>
  <si>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</si>
  <si>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</si>
  <si>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</si>
  <si>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</si>
  <si>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</si>
  <si>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</si>
  <si>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</si>
  <si>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</si>
  <si>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</si>
  <si>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</si>
  <si>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</si>
  <si>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</si>
  <si>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</si>
  <si>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</si>
  <si>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</si>
  <si>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</si>
  <si>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</si>
  <si>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</si>
  <si>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</si>
  <si>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</si>
  <si>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</si>
  <si>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</si>
  <si>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</si>
  <si>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</si>
  <si>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</si>
  <si>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</si>
  <si>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</si>
  <si>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</si>
  <si>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</si>
  <si>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</si>
  <si>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</si>
  <si>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</si>
  <si>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</si>
  <si>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</si>
  <si>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</si>
  <si>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</si>
  <si>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</si>
  <si>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</si>
  <si>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</si>
  <si>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</si>
  <si>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</si>
  <si>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</si>
  <si>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</si>
  <si>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</si>
  <si>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</si>
  <si>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</si>
  <si>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</si>
  <si>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</si>
  <si>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</si>
  <si>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</si>
  <si>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</si>
  <si>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</si>
  <si>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</si>
  <si>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</si>
  <si>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</si>
  <si>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</si>
  <si>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</si>
  <si>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</si>
  <si>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</si>
  <si>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</si>
  <si>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</si>
  <si>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</si>
  <si>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</si>
  <si>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</si>
  <si>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</si>
  <si>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</si>
  <si>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</si>
  <si>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</si>
  <si>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</si>
  <si>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</si>
  <si>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</si>
  <si>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</si>
  <si>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</si>
  <si>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</si>
  <si>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</si>
  <si>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</si>
  <si>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</si>
  <si>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</si>
  <si>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</si>
  <si>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</si>
  <si>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</si>
  <si>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</si>
  <si>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</si>
  <si>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</si>
  <si>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</si>
  <si>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</si>
  <si>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</si>
  <si>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</si>
  <si>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</si>
  <si>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</si>
  <si>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</si>
  <si>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</si>
  <si>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</si>
  <si>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</si>
  <si>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</si>
  <si>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</si>
  <si>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</si>
  <si>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</si>
  <si>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</si>
  <si>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</si>
  <si>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</si>
  <si>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</si>
  <si>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</si>
  <si>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</si>
  <si>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</si>
  <si>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</si>
  <si>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</si>
  <si>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</si>
  <si>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</si>
  <si>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</si>
  <si>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</si>
  <si>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</si>
  <si>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</si>
  <si>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</si>
  <si>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</si>
  <si>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</si>
  <si>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</si>
  <si>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</si>
  <si>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</si>
  <si>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</si>
  <si>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</si>
  <si>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</si>
  <si>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</si>
  <si>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</si>
  <si>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</si>
  <si>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</si>
  <si>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</si>
  <si>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</si>
  <si>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</si>
  <si>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</si>
  <si>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</si>
  <si>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</si>
  <si>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</si>
  <si>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</si>
  <si>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</si>
  <si>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</si>
  <si>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</si>
  <si>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</si>
  <si>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</si>
  <si>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</si>
  <si>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</si>
  <si>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</si>
  <si>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</si>
  <si>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</si>
  <si>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</si>
  <si>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</si>
  <si>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</si>
  <si>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</si>
  <si>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</si>
  <si>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</si>
  <si>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</si>
  <si>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</si>
  <si>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</si>
  <si>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</si>
  <si>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</si>
  <si>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</si>
  <si>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</si>
  <si>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</si>
  <si>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</si>
  <si>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</si>
  <si>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</si>
  <si>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</si>
  <si>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</si>
  <si>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</si>
  <si>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</si>
  <si>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</si>
  <si>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</si>
  <si>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</si>
  <si>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</si>
  <si>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</si>
  <si>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</si>
  <si>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</si>
  <si>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</si>
  <si>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</si>
  <si>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</si>
  <si>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</si>
  <si>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</si>
  <si>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</si>
  <si>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</si>
  <si>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</si>
  <si>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</si>
  <si>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</si>
  <si>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</si>
  <si>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</si>
  <si>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</si>
  <si>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</si>
  <si>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</si>
  <si>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</si>
  <si>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</si>
  <si>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</si>
  <si>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</si>
  <si>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</si>
  <si>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</si>
  <si>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</si>
  <si>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</si>
  <si>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</si>
  <si>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</si>
  <si>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</si>
  <si>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</si>
  <si>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</si>
  <si>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</si>
  <si>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</si>
  <si>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</si>
  <si>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</si>
  <si>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</si>
  <si>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</si>
  <si>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</si>
  <si>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</si>
  <si>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</si>
  <si>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</si>
  <si>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</si>
  <si>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</si>
  <si>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</si>
  <si>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</si>
  <si>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</si>
  <si>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</si>
  <si>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</si>
  <si>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</si>
  <si>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</si>
  <si>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</si>
  <si>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</si>
  <si>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</si>
  <si>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</si>
  <si>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</si>
  <si>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</si>
  <si>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</si>
  <si>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</si>
  <si>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</si>
  <si>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</si>
  <si>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</si>
  <si>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</si>
  <si>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</si>
  <si>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</si>
  <si>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</si>
  <si>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</si>
  <si>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</si>
  <si>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</si>
  <si>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</si>
  <si>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</si>
  <si>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</si>
  <si>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</si>
  <si>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</si>
  <si>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</si>
  <si>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</si>
  <si>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</si>
  <si>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</si>
  <si>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</si>
  <si>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</si>
  <si>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</si>
  <si>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</si>
  <si>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</si>
  <si>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</si>
  <si>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</si>
  <si>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</si>
  <si>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</si>
  <si>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</si>
  <si>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</si>
  <si>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</si>
  <si>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</si>
  <si>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</si>
  <si>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</si>
  <si>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</si>
  <si>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</si>
  <si>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</si>
  <si>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</si>
  <si>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</si>
  <si>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</si>
  <si>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</si>
  <si>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</si>
  <si>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</si>
  <si>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</si>
  <si>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</si>
  <si>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</si>
  <si>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</si>
  <si>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</si>
  <si>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</si>
  <si>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</si>
  <si>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</si>
  <si>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</si>
  <si>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</si>
  <si>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</si>
  <si>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</si>
  <si>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</si>
  <si>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</si>
  <si>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</si>
  <si>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</si>
  <si>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</si>
  <si>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</si>
  <si>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</si>
  <si>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</si>
  <si>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</si>
  <si>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</si>
  <si>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</si>
  <si>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</si>
  <si>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</si>
  <si>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</si>
  <si>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</si>
  <si>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</si>
  <si>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</si>
  <si>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</si>
  <si>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</si>
  <si>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</si>
  <si>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</si>
  <si>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</si>
  <si>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</si>
  <si>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</si>
  <si>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</si>
  <si>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</si>
  <si>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</si>
  <si>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</si>
  <si>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</si>
  <si>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</si>
  <si>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</si>
  <si>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</si>
  <si>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</si>
  <si>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</si>
  <si>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</si>
  <si>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</si>
  <si>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</si>
  <si>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</si>
  <si>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</si>
  <si>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</si>
  <si>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</si>
  <si>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</si>
  <si>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</si>
  <si>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</si>
  <si>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</si>
  <si>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</si>
  <si>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</si>
  <si>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</si>
  <si>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</si>
  <si>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</si>
  <si>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</si>
  <si>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</si>
  <si>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</si>
  <si>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</si>
  <si>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</si>
  <si>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</si>
  <si>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</si>
  <si>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</si>
  <si>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</si>
  <si>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</si>
  <si>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</si>
  <si>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</si>
  <si>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</si>
  <si>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</si>
  <si>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</si>
  <si>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</si>
  <si>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</si>
  <si>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</si>
  <si>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</si>
  <si>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</si>
  <si>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</si>
  <si>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</si>
  <si>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</si>
  <si>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</si>
  <si>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</si>
  <si>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</si>
  <si>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</si>
  <si>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</si>
  <si>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</si>
  <si>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</si>
  <si>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</si>
  <si>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</si>
  <si>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</si>
  <si>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</si>
  <si>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</si>
  <si>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</si>
  <si>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</si>
  <si>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</si>
  <si>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</si>
  <si>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</si>
  <si>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</si>
  <si>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</si>
  <si>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</si>
  <si>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</si>
  <si>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</si>
  <si>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</si>
  <si>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</si>
  <si>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</si>
  <si>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</si>
  <si>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</si>
  <si>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</si>
  <si>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</si>
  <si>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</si>
  <si>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</si>
  <si>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</si>
  <si>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</si>
  <si>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</si>
  <si>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</si>
  <si>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</si>
  <si>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</si>
  <si>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</si>
  <si>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</si>
  <si>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</si>
  <si>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</si>
  <si>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</si>
  <si>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</si>
  <si>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</si>
  <si>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</si>
  <si>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</si>
  <si>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</si>
  <si>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</si>
  <si>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</si>
  <si>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</si>
  <si>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</si>
  <si>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</si>
  <si>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</si>
  <si>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</si>
  <si>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</si>
  <si>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</si>
  <si>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</si>
  <si>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</si>
  <si>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</si>
  <si>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</si>
  <si>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</si>
  <si>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</si>
  <si>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</si>
  <si>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</si>
  <si>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</si>
  <si>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</si>
  <si>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</si>
  <si>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</si>
  <si>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</si>
  <si>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</si>
  <si>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</si>
  <si>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</si>
  <si>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</si>
  <si>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</si>
  <si>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</si>
  <si>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</si>
  <si>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</si>
  <si>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</si>
  <si>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</si>
  <si>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</si>
  <si>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</si>
  <si>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</si>
  <si>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</si>
  <si>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</si>
  <si>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</si>
  <si>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</si>
  <si>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</si>
  <si>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</si>
  <si>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</si>
  <si>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</si>
  <si>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</si>
  <si>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</si>
  <si>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</si>
  <si>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</si>
  <si>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</si>
  <si>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</si>
  <si>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</si>
  <si>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</si>
  <si>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</si>
  <si>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</si>
  <si>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</si>
  <si>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</si>
  <si>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</si>
  <si>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</si>
  <si>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</si>
  <si>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</si>
  <si>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</si>
  <si>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</si>
  <si>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</si>
  <si>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</si>
  <si>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</si>
  <si>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</si>
  <si>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</si>
  <si>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</si>
  <si>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</si>
  <si>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</si>
  <si>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</si>
  <si>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</si>
  <si>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</si>
  <si>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</si>
  <si>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</si>
  <si>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</si>
  <si>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</si>
  <si>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</si>
  <si>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</si>
  <si>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</si>
  <si>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</si>
  <si>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</si>
  <si>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</si>
  <si>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</si>
  <si>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</si>
  <si>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</si>
  <si>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</si>
  <si>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</si>
  <si>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</si>
  <si>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</si>
  <si>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</si>
  <si>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</si>
  <si>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</si>
  <si>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</si>
  <si>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</si>
  <si>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</si>
  <si>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</si>
  <si>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</si>
  <si>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</si>
  <si>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</si>
  <si>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</si>
  <si>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</si>
  <si>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</si>
  <si>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</si>
  <si>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</si>
  <si>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</si>
  <si>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</si>
  <si>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</si>
  <si>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</si>
  <si>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</si>
  <si>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</si>
  <si>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</si>
  <si>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</si>
  <si>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</si>
  <si>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</si>
  <si>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</si>
  <si>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</si>
  <si>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</si>
  <si>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</si>
  <si>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</si>
  <si>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</si>
  <si>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</si>
  <si>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</si>
  <si>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</si>
  <si>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</si>
  <si>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</si>
  <si>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</si>
  <si>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</si>
  <si>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</si>
  <si>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</si>
  <si>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</si>
  <si>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</si>
  <si>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</si>
  <si>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</si>
  <si>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</si>
  <si>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</si>
  <si>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</si>
  <si>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</si>
  <si>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</si>
  <si>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</si>
  <si>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</si>
  <si>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</si>
  <si>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</si>
  <si>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</si>
  <si>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</si>
  <si>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</si>
  <si>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</si>
  <si>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</si>
  <si>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</si>
  <si>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</si>
  <si>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</si>
  <si>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</si>
  <si>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</si>
  <si>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</si>
  <si>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</si>
  <si>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</si>
  <si>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</si>
  <si>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</si>
  <si>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</si>
  <si>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</si>
  <si>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</si>
  <si>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</si>
  <si>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</si>
  <si>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</si>
  <si>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</si>
  <si>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</si>
  <si>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</si>
  <si>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</si>
  <si>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</si>
  <si>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</si>
  <si>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</si>
  <si>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</si>
  <si>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</si>
  <si>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</si>
  <si>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</si>
  <si>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</si>
  <si>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</si>
  <si>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</si>
  <si>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</si>
  <si>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</si>
  <si>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</si>
  <si>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</si>
  <si>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</si>
  <si>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</si>
  <si>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</si>
  <si>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</si>
  <si>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</si>
  <si>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</si>
  <si>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</si>
  <si>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</si>
  <si>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</si>
  <si>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</si>
  <si>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</si>
  <si>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</si>
  <si>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</si>
  <si>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</si>
  <si>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</si>
  <si>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</si>
  <si>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</si>
  <si>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</si>
  <si>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</si>
  <si>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</si>
  <si>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</si>
  <si>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</si>
  <si>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</si>
  <si>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</si>
  <si>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</si>
  <si>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</si>
  <si>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</si>
  <si>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</si>
  <si>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</si>
  <si>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</si>
  <si>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</si>
  <si>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</si>
  <si>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</si>
  <si>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</si>
  <si>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</si>
  <si>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</si>
  <si>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</si>
  <si>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</si>
  <si>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</si>
  <si>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</si>
  <si>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</si>
  <si>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</si>
  <si>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</si>
  <si>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</si>
  <si>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</si>
  <si>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</si>
  <si>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</si>
  <si>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</si>
  <si>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</si>
  <si>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</si>
  <si>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</si>
  <si>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</si>
  <si>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</si>
  <si>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</si>
  <si>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</si>
  <si>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</si>
  <si>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</si>
  <si>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</si>
  <si>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</si>
  <si>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</si>
  <si>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</si>
  <si>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</si>
  <si>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</si>
  <si>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</si>
  <si>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</si>
  <si>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</si>
  <si>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</si>
  <si>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</si>
  <si>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</si>
  <si>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</si>
  <si>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</si>
  <si>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</si>
  <si>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</si>
  <si>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</si>
  <si>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</si>
  <si>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</si>
  <si>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</si>
  <si>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</si>
  <si>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</si>
  <si>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</si>
  <si>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</si>
  <si>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</si>
  <si>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</si>
  <si>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</si>
  <si>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</si>
  <si>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</si>
  <si>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</si>
  <si>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</si>
  <si>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</si>
  <si>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</si>
  <si>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</si>
  <si>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</si>
  <si>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</si>
  <si>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</si>
  <si>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</si>
  <si>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</si>
  <si>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</si>
  <si>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</si>
  <si>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</si>
  <si>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</si>
  <si>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</si>
  <si>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</si>
  <si>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</si>
  <si>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</si>
  <si>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</si>
  <si>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</si>
  <si>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</si>
  <si>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</si>
  <si>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</si>
  <si>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</si>
  <si>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</si>
  <si>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</si>
  <si>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</si>
  <si>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</si>
  <si>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</si>
  <si>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</si>
  <si>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</si>
  <si>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</si>
  <si>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</si>
  <si>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</si>
  <si>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</si>
  <si>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</si>
  <si>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</si>
  <si>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</si>
  <si>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</si>
  <si>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</si>
  <si>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</si>
  <si>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</si>
  <si>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</si>
  <si>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</si>
  <si>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</si>
  <si>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</si>
  <si>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</si>
  <si>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</si>
  <si>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</si>
  <si>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</si>
  <si>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</si>
  <si>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</si>
  <si>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</si>
  <si>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</si>
  <si>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</si>
  <si>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</si>
  <si>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</si>
  <si>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</si>
  <si>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</si>
  <si>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</si>
  <si>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</si>
  <si>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</si>
  <si>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</si>
  <si>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</si>
  <si>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</si>
  <si>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</si>
  <si>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</si>
  <si>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</si>
  <si>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</si>
  <si>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</si>
  <si>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</si>
  <si>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</si>
  <si>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</si>
  <si>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</si>
  <si>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</si>
  <si>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</si>
  <si>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</si>
  <si>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</si>
  <si>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</si>
  <si>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</si>
  <si>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</si>
  <si>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</si>
  <si>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</si>
  <si>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</si>
  <si>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</si>
  <si>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</si>
  <si>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</si>
  <si>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</si>
  <si>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</si>
  <si>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</si>
  <si>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</si>
  <si>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</si>
  <si>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</si>
  <si>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</si>
  <si>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</si>
  <si>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</si>
  <si>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</si>
  <si>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</si>
  <si>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</si>
  <si>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</si>
  <si>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</si>
  <si>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</si>
  <si>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</si>
  <si>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</si>
  <si>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</si>
  <si>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</si>
  <si>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</si>
  <si>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</si>
  <si>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</si>
  <si>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</si>
  <si>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</si>
  <si>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</si>
  <si>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</si>
  <si>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</si>
  <si>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</si>
  <si>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</si>
  <si>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</si>
  <si>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</si>
  <si>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</si>
  <si>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</si>
  <si>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</si>
  <si>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</si>
  <si>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</si>
  <si>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</si>
  <si>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</si>
  <si>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</si>
  <si>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</si>
  <si>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</si>
  <si>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</si>
  <si>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</si>
  <si>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</si>
  <si>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</si>
  <si>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</si>
  <si>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</si>
  <si>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</si>
  <si>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</si>
  <si>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</si>
  <si>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</si>
  <si>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</si>
  <si>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</si>
  <si>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</si>
  <si>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</si>
  <si>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</si>
  <si>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</si>
  <si>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</si>
  <si>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</si>
  <si>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</si>
  <si>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</si>
  <si>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</si>
  <si>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</si>
  <si>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</si>
  <si>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</si>
  <si>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</si>
  <si>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</si>
  <si>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</si>
  <si>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</si>
  <si>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</si>
  <si>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</si>
  <si>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</si>
  <si>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</si>
  <si>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</si>
  <si>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</si>
  <si>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</si>
  <si>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</si>
  <si>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</si>
  <si>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</si>
  <si>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</si>
  <si>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</si>
  <si>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</si>
  <si>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</si>
  <si>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</si>
  <si>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</si>
  <si>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</si>
  <si>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</si>
  <si>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</si>
  <si>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</si>
  <si>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</si>
  <si>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</si>
  <si>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</si>
  <si>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</si>
  <si>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</si>
  <si>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</si>
  <si>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</si>
  <si>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</si>
  <si>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</si>
  <si>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</si>
  <si>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</si>
  <si>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</si>
  <si>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</si>
  <si>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</si>
  <si>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</si>
  <si>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</si>
  <si>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</si>
  <si>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</si>
  <si>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</si>
  <si>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</si>
  <si>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</si>
  <si>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</si>
  <si>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</si>
  <si>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</si>
  <si>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</si>
  <si>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</si>
  <si>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</si>
  <si>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</si>
  <si>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</si>
  <si>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</si>
  <si>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</si>
  <si>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</si>
  <si>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</si>
  <si>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</si>
  <si>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</si>
  <si>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</si>
  <si>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</si>
  <si>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</si>
  <si>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</si>
  <si>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</si>
  <si>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</si>
  <si>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</si>
  <si>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</si>
  <si>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</si>
  <si>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</si>
  <si>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</si>
  <si>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</si>
  <si>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</si>
  <si>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</si>
  <si>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</si>
  <si>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</si>
  <si>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</si>
  <si>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</si>
  <si>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</si>
  <si>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</si>
  <si>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</si>
  <si>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</si>
  <si>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</si>
  <si>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</si>
  <si>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</si>
  <si>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</si>
  <si>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</si>
  <si>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</si>
  <si>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</si>
  <si>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</si>
  <si>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</si>
  <si>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</si>
  <si>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</si>
  <si>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</si>
  <si>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</si>
  <si>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</si>
  <si>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</si>
  <si>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</si>
  <si>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</si>
  <si>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</si>
  <si>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</si>
  <si>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</si>
  <si>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</si>
  <si>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</si>
  <si>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</si>
  <si>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</si>
  <si>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</si>
  <si>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</si>
  <si>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</si>
  <si>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</si>
  <si>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</si>
  <si>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</si>
  <si>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</si>
  <si>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</si>
  <si>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</si>
  <si>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</si>
  <si>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</si>
  <si>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</si>
  <si>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</si>
  <si>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</si>
  <si>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</si>
  <si>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</si>
  <si>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</si>
  <si>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</si>
  <si>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</si>
  <si>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</si>
  <si>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</si>
  <si>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</si>
  <si>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</si>
  <si>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</si>
  <si>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</si>
  <si>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</si>
  <si>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</si>
  <si>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</si>
  <si>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</si>
  <si>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</si>
  <si>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</si>
  <si>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</si>
  <si>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</si>
  <si>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</si>
  <si>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</si>
  <si>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</si>
  <si>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</si>
  <si>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</si>
  <si>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</si>
  <si>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</si>
  <si>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</si>
  <si>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</si>
  <si>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</si>
  <si>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</si>
  <si>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</si>
  <si>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</si>
  <si>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</si>
  <si>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</si>
  <si>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</si>
  <si>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</si>
  <si>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</si>
  <si>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</si>
  <si>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</si>
  <si>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</si>
  <si>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</si>
  <si>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</si>
  <si>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</si>
  <si>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</si>
  <si>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</si>
  <si>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</si>
  <si>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</si>
  <si>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</si>
  <si>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</si>
  <si>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</si>
  <si>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</si>
  <si>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</si>
  <si>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</si>
  <si>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</si>
  <si>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</si>
  <si>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</si>
  <si>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</si>
  <si>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</si>
  <si>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</si>
  <si>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</si>
  <si>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</si>
  <si>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</si>
  <si>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</si>
  <si>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</si>
  <si>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</si>
  <si>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</si>
  <si>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</si>
  <si>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</si>
  <si>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</si>
  <si>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</si>
  <si>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</si>
  <si>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</si>
  <si>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</si>
  <si>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</si>
  <si>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</si>
  <si>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</si>
  <si>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</si>
  <si>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</si>
  <si>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</si>
  <si>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</si>
  <si>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</si>
  <si>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</si>
  <si>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</si>
  <si>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</si>
  <si>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</si>
  <si>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</si>
  <si>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</si>
  <si>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</si>
  <si>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</si>
  <si>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</si>
  <si>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</si>
  <si>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</si>
  <si>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</si>
  <si>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</si>
  <si>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</si>
  <si>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</si>
  <si>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</si>
  <si>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</si>
  <si>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</si>
  <si>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</si>
  <si>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</si>
  <si>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</si>
  <si>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</si>
  <si>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</si>
  <si>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</si>
  <si>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</si>
  <si>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</si>
  <si>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</si>
  <si>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</si>
  <si>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</si>
  <si>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</si>
  <si>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</si>
  <si>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</si>
  <si>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</si>
  <si>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</si>
  <si>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</si>
  <si>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</si>
  <si>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</si>
  <si>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</si>
  <si>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</si>
  <si>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</si>
  <si>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</si>
  <si>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</si>
  <si>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</si>
  <si>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</si>
  <si>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</si>
  <si>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</si>
  <si>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</si>
  <si>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</si>
  <si>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</si>
  <si>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</si>
  <si>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</si>
  <si>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</si>
  <si>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</si>
  <si>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</si>
  <si>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</si>
  <si>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</si>
  <si>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</si>
  <si>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</si>
  <si>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</si>
  <si>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</si>
  <si>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</si>
  <si>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</si>
  <si>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</si>
  <si>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</si>
  <si>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</si>
  <si>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</si>
  <si>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</si>
  <si>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</si>
  <si>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</si>
  <si>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</si>
  <si>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</si>
  <si>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</si>
  <si>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</si>
  <si>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</si>
  <si>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</si>
  <si>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</si>
  <si>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</si>
  <si>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</si>
  <si>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</si>
  <si>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</si>
  <si>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</si>
  <si>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</si>
  <si>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</si>
  <si>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</si>
  <si>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</si>
  <si>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</si>
  <si>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</si>
  <si>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</si>
  <si>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</si>
  <si>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</si>
  <si>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</si>
  <si>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</si>
  <si>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</si>
  <si>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</si>
  <si>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</si>
  <si>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</si>
  <si>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</si>
  <si>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</si>
  <si>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</si>
  <si>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</si>
  <si>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</si>
  <si>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</si>
  <si>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</si>
  <si>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</si>
  <si>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</si>
  <si>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</si>
  <si>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</si>
  <si>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</si>
  <si>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</si>
  <si>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</si>
  <si>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</si>
  <si>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</si>
  <si>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</si>
  <si>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</si>
  <si>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</si>
  <si>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</si>
  <si>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</si>
  <si>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</si>
  <si>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</si>
  <si>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</si>
  <si>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</si>
  <si>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</si>
  <si>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</si>
  <si>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</si>
  <si>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</si>
  <si>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</si>
  <si>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</si>
  <si>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</si>
  <si>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</si>
  <si>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</si>
  <si>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</si>
  <si>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</si>
  <si>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</si>
  <si>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</si>
  <si>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</si>
  <si>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</si>
  <si>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</si>
  <si>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</si>
  <si>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</si>
  <si>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</si>
  <si>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</si>
  <si>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</si>
  <si>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</si>
  <si>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</si>
  <si>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</si>
  <si>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</si>
  <si>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</si>
  <si>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</si>
  <si>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</si>
  <si>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</si>
  <si>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</si>
  <si>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</si>
  <si>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</si>
  <si>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</si>
  <si>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</si>
  <si>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</si>
  <si>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</si>
  <si>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</si>
  <si>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</si>
  <si>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</si>
  <si>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</si>
  <si>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</si>
  <si>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</si>
  <si>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</si>
  <si>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</si>
  <si>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</si>
  <si>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</si>
  <si>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</si>
  <si>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</si>
  <si>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</si>
  <si>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</si>
  <si>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</si>
  <si>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</si>
  <si>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</si>
  <si>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</si>
  <si>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</si>
  <si>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</si>
  <si>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</si>
  <si>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</si>
  <si>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</si>
  <si>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</si>
  <si>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</si>
  <si>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</si>
  <si>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</si>
  <si>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</si>
  <si>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</si>
  <si>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</si>
  <si>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</si>
  <si>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</si>
  <si>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</si>
  <si>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</si>
  <si>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</si>
  <si>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</si>
  <si>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</si>
  <si>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</si>
  <si>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</si>
  <si>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</si>
  <si>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</si>
  <si>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</si>
  <si>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</si>
  <si>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</si>
  <si>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</si>
  <si>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</si>
  <si>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</si>
  <si>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</si>
  <si>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</si>
  <si>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</si>
  <si>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</si>
  <si>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</si>
  <si>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</si>
  <si>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</si>
  <si>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</si>
  <si>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</si>
  <si>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</si>
  <si>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</si>
  <si>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</si>
  <si>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</si>
  <si>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</si>
  <si>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</si>
  <si>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</si>
  <si>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</si>
  <si>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</si>
  <si>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</si>
  <si>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</si>
  <si>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</si>
  <si>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</si>
  <si>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</si>
  <si>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</si>
  <si>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</si>
  <si>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</si>
  <si>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</si>
  <si>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</si>
  <si>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</si>
  <si>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</si>
  <si>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</si>
  <si>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</si>
  <si>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</si>
  <si>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</si>
  <si>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</si>
  <si>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</si>
  <si>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</si>
  <si>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</si>
  <si>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</si>
  <si>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</si>
  <si>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</si>
  <si>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</si>
  <si>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</si>
  <si>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</si>
  <si>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</si>
  <si>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</si>
  <si>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</si>
  <si>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</si>
  <si>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</si>
  <si>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</si>
  <si>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</si>
  <si>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</si>
  <si>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</si>
  <si>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</si>
  <si>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</si>
  <si>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</si>
  <si>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</si>
  <si>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</si>
  <si>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</si>
  <si>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</si>
  <si>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</si>
  <si>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</si>
  <si>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</si>
  <si>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</si>
  <si>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</si>
  <si>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</si>
  <si>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</si>
  <si>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</si>
  <si>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</si>
  <si>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</si>
  <si>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</si>
  <si>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</si>
  <si>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</si>
  <si>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</si>
  <si>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</si>
  <si>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</si>
  <si>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</si>
  <si>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</si>
  <si>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</si>
  <si>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</si>
  <si>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</si>
  <si>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</si>
  <si>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</si>
  <si>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</si>
  <si>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</si>
  <si>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</si>
  <si>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</si>
  <si>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</si>
  <si>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</si>
  <si>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</si>
  <si>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</si>
  <si>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</si>
  <si>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</si>
  <si>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</si>
  <si>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</si>
  <si>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</si>
  <si>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</si>
  <si>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</si>
  <si>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</si>
  <si>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</si>
  <si>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</si>
  <si>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</si>
  <si>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</si>
  <si>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</si>
  <si>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</si>
  <si>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</si>
  <si>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</si>
  <si>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</si>
  <si>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</si>
  <si>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</si>
  <si>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</si>
  <si>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</si>
  <si>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</si>
  <si>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</si>
  <si>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</si>
  <si>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</si>
  <si>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</si>
  <si>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</si>
  <si>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</si>
  <si>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</si>
  <si>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</si>
  <si>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</si>
  <si>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</si>
  <si>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</si>
  <si>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</si>
  <si>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</si>
  <si>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</si>
  <si>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</si>
  <si>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</si>
  <si>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</si>
  <si>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</si>
  <si>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</si>
  <si>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</si>
  <si>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</si>
  <si>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</si>
  <si>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</si>
  <si>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</si>
  <si>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</si>
  <si>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</si>
  <si>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</si>
  <si>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</si>
  <si>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</si>
  <si>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</si>
  <si>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</si>
  <si>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</si>
  <si>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</si>
  <si>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</si>
  <si>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</si>
  <si>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</si>
  <si>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</si>
  <si>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</si>
  <si>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</si>
  <si>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</si>
  <si>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</si>
  <si>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</si>
  <si>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</si>
  <si>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</si>
  <si>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</si>
  <si>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</si>
  <si>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</si>
  <si>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</si>
  <si>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</si>
  <si>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</si>
  <si>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</si>
  <si>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</si>
  <si>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</si>
  <si>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</si>
  <si>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</si>
  <si>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</si>
  <si>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</si>
  <si>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</si>
  <si>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</si>
  <si>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</si>
  <si>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</si>
  <si>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</si>
  <si>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</si>
  <si>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</si>
  <si>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</si>
  <si>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</si>
  <si>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</si>
  <si>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</si>
  <si>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</si>
  <si>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</si>
  <si>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</si>
  <si>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</si>
  <si>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</si>
  <si>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</si>
  <si>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</si>
  <si>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</si>
  <si>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</si>
  <si>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</si>
  <si>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</si>
  <si>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</si>
  <si>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</si>
  <si>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</si>
  <si>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</si>
  <si>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</si>
  <si>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</si>
  <si>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</si>
  <si>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</si>
  <si>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</si>
  <si>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</si>
  <si>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</si>
  <si>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</si>
  <si>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</si>
  <si>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</si>
  <si>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</si>
  <si>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</si>
  <si>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</si>
  <si>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</si>
  <si>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</si>
  <si>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</si>
  <si>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</si>
  <si>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</si>
  <si>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</si>
  <si>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</si>
  <si>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</si>
  <si>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</si>
  <si>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</si>
  <si>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</si>
  <si>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</si>
  <si>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</si>
  <si>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</si>
  <si>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</si>
  <si>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</si>
  <si>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</si>
  <si>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</si>
  <si>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</si>
  <si>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</si>
  <si>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</si>
  <si>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</si>
  <si>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</si>
  <si>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</si>
  <si>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</si>
  <si>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</si>
  <si>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</si>
  <si>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</si>
  <si>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</si>
  <si>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</si>
  <si>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</si>
  <si>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</si>
  <si>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</si>
  <si>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</si>
  <si>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</si>
  <si>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</si>
  <si>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</si>
  <si>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</si>
  <si>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</si>
  <si>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</si>
  <si>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</si>
  <si>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</si>
  <si>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</si>
  <si>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</si>
  <si>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</si>
  <si>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</si>
  <si>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</si>
  <si>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</si>
  <si>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</si>
  <si>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</si>
  <si>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</si>
  <si>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</si>
  <si>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</si>
  <si>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</si>
  <si>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</si>
  <si>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</si>
  <si>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</si>
  <si>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</si>
  <si>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</si>
  <si>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</si>
  <si>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</si>
  <si>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</si>
  <si>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</si>
  <si>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</si>
  <si>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</si>
  <si>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</si>
  <si>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</si>
  <si>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</si>
  <si>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</si>
  <si>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</si>
  <si>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</si>
  <si>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</si>
  <si>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</si>
  <si>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</si>
  <si>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</si>
  <si>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</si>
  <si>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</si>
  <si>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</si>
  <si>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</si>
  <si>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</si>
  <si>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</si>
  <si>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</si>
  <si>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</si>
  <si>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</si>
  <si>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</si>
  <si>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</si>
  <si>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</si>
  <si>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</si>
  <si>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</si>
  <si>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</si>
  <si>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</si>
  <si>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</si>
  <si>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</si>
  <si>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</si>
  <si>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</si>
  <si>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</si>
  <si>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</si>
  <si>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</si>
  <si>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</si>
  <si>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</si>
  <si>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</si>
  <si>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</si>
  <si>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</si>
  <si>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</si>
  <si>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</si>
  <si>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</si>
  <si>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</si>
  <si>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</si>
  <si>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</si>
  <si>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</si>
  <si>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</si>
  <si>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</si>
  <si>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</si>
  <si>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</si>
  <si>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</si>
  <si>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</si>
  <si>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</si>
  <si>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</si>
  <si>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</si>
  <si>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</si>
  <si>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</si>
  <si>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</si>
  <si>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</si>
  <si>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</si>
  <si>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</si>
  <si>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</si>
  <si>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</si>
  <si>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</si>
  <si>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</si>
  <si>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</si>
  <si>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</si>
  <si>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</si>
  <si>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</si>
  <si>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</si>
  <si>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</si>
  <si>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</si>
  <si>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</si>
  <si>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</si>
  <si>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</si>
  <si>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</si>
  <si>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</si>
  <si>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</si>
  <si>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</si>
  <si>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</si>
  <si>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</si>
  <si>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</si>
  <si>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</si>
  <si>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</si>
  <si>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</si>
  <si>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</si>
  <si>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</si>
  <si>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</si>
  <si>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</si>
  <si>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</si>
  <si>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</si>
  <si>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</si>
  <si>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</si>
  <si>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</si>
  <si>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</si>
  <si>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</si>
  <si>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</si>
  <si>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</si>
  <si>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</si>
  <si>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</si>
  <si>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</si>
  <si>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</si>
  <si>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</si>
  <si>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</si>
  <si>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</si>
  <si>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</si>
  <si>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</si>
  <si>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</si>
  <si>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</si>
  <si>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</si>
  <si>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</si>
  <si>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</si>
  <si>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</si>
  <si>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</si>
  <si>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</si>
  <si>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</si>
  <si>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</si>
  <si>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</si>
  <si>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</si>
  <si>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</si>
  <si>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</si>
  <si>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</si>
  <si>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</si>
  <si>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</si>
  <si>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</si>
  <si>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</si>
  <si>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</si>
  <si>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</si>
  <si>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</si>
  <si>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</si>
  <si>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</si>
  <si>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</si>
  <si>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</si>
  <si>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</si>
  <si>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</si>
  <si>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</si>
  <si>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</si>
  <si>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</si>
  <si>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</si>
  <si>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</si>
  <si>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</si>
  <si>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</si>
  <si>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</si>
  <si>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</si>
  <si>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</si>
  <si>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</si>
  <si>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</si>
  <si>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</si>
  <si>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</si>
  <si>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</si>
  <si>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</si>
  <si>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</si>
  <si>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</si>
  <si>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</si>
  <si>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</si>
  <si>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</si>
  <si>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</si>
  <si>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</si>
  <si>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</si>
  <si>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</si>
  <si>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</si>
  <si>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</si>
  <si>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</si>
  <si>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</si>
  <si>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</si>
  <si>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</si>
  <si>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</si>
  <si>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</si>
  <si>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</si>
  <si>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</si>
  <si>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</si>
  <si>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</si>
  <si>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</si>
  <si>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</si>
  <si>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</si>
  <si>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</si>
  <si>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</si>
  <si>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</si>
  <si>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</si>
  <si>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</si>
  <si>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</si>
  <si>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</si>
  <si>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</si>
  <si>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</si>
  <si>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</si>
  <si>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</si>
  <si>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</si>
  <si>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</si>
  <si>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</si>
  <si>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</si>
  <si>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</si>
  <si>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</si>
  <si>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</si>
  <si>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</si>
  <si>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</si>
  <si>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</si>
  <si>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</si>
  <si>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</si>
  <si>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</si>
  <si>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</si>
  <si>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</si>
  <si>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</si>
  <si>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</si>
  <si>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</si>
  <si>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</si>
  <si>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</si>
  <si>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</si>
  <si>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</si>
  <si>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</si>
  <si>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</si>
  <si>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</si>
  <si>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</si>
  <si>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</si>
  <si>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</si>
  <si>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</si>
  <si>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</si>
  <si>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</si>
  <si>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</si>
  <si>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</si>
  <si>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</si>
  <si>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</si>
  <si>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</si>
  <si>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</si>
  <si>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</si>
  <si>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</si>
  <si>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</si>
  <si>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</si>
  <si>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</si>
  <si>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</si>
  <si>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</si>
  <si>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</si>
  <si>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</si>
  <si>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</si>
  <si>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</si>
  <si>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</si>
  <si>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</si>
  <si>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</si>
  <si>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</si>
  <si>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</si>
  <si>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</si>
  <si>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</si>
  <si>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</si>
  <si>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</si>
  <si>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</si>
  <si>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</si>
  <si>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</si>
  <si>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</si>
  <si>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</si>
  <si>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</si>
  <si>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</si>
  <si>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</si>
  <si>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</si>
  <si>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</si>
  <si>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</si>
  <si>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</si>
  <si>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</si>
  <si>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</si>
  <si>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</si>
  <si>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</si>
  <si>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</si>
  <si>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</si>
  <si>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</si>
  <si>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</si>
  <si>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</si>
  <si>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</si>
  <si>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</si>
  <si>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</si>
  <si>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</si>
  <si>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</si>
  <si>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</si>
  <si>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</si>
  <si>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</si>
  <si>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</si>
  <si>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</si>
  <si>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</si>
  <si>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</si>
  <si>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</si>
  <si>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</si>
  <si>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</si>
  <si>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</si>
  <si>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</si>
  <si>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</si>
  <si>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</si>
  <si>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</si>
  <si>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</si>
  <si>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</si>
  <si>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</si>
  <si>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</si>
  <si>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</si>
  <si>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</si>
  <si>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</si>
  <si>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</si>
  <si>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</si>
  <si>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</si>
  <si>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</si>
  <si>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</si>
  <si>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</si>
  <si>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</si>
  <si>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</si>
  <si>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</si>
  <si>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</si>
  <si>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</si>
  <si>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</si>
  <si>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</si>
  <si>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</si>
  <si>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</si>
  <si>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</si>
  <si>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</si>
  <si>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</si>
  <si>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</si>
  <si>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</si>
  <si>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</si>
  <si>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</si>
  <si>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</si>
  <si>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</si>
  <si>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</si>
  <si>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</si>
  <si>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</si>
  <si>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</si>
  <si>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</si>
  <si>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</si>
  <si>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</si>
  <si>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</si>
  <si>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</si>
  <si>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</si>
  <si>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</si>
  <si>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</si>
  <si>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</si>
  <si>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</si>
  <si>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</si>
  <si>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</si>
  <si>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</si>
  <si>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</si>
  <si>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</si>
  <si>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</si>
  <si>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</si>
  <si>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</si>
  <si>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</si>
  <si>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</si>
  <si>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</si>
  <si>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</si>
  <si>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</si>
  <si>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</si>
  <si>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</si>
  <si>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</si>
  <si>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</si>
  <si>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</si>
  <si>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</si>
  <si>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</si>
  <si>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</si>
  <si>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</si>
  <si>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</si>
  <si>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</si>
  <si>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</si>
  <si>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</si>
  <si>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</si>
  <si>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</si>
  <si>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</si>
  <si>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</si>
  <si>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</si>
  <si>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</si>
  <si>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</si>
  <si>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</si>
  <si>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</si>
  <si>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</si>
  <si>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</si>
  <si>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</si>
  <si>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</si>
  <si>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</si>
  <si>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</si>
  <si>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</si>
  <si>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</si>
  <si>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</si>
  <si>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</si>
  <si>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</si>
  <si>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</si>
  <si>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</si>
  <si>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</si>
  <si>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</si>
  <si>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</si>
  <si>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</si>
  <si>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</si>
  <si>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</si>
  <si>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</si>
  <si>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</si>
  <si>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</si>
  <si>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</si>
  <si>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</si>
  <si>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</si>
  <si>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</si>
  <si>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</si>
  <si>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</si>
  <si>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</si>
  <si>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</si>
  <si>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</si>
  <si>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</si>
  <si>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</si>
  <si>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</si>
  <si>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</si>
  <si>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</si>
  <si>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</si>
  <si>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</si>
  <si>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</si>
  <si>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</si>
  <si>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</si>
  <si>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</si>
  <si>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</si>
  <si>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</si>
  <si>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</si>
  <si>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</si>
  <si>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</si>
  <si>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</si>
  <si>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</si>
  <si>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</si>
  <si>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</si>
  <si>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</si>
  <si>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</si>
  <si>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</si>
  <si>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</si>
  <si>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</si>
  <si>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</si>
  <si>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</si>
  <si>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</si>
  <si>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</si>
  <si>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</si>
  <si>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</si>
  <si>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</si>
  <si>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</si>
  <si>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</si>
  <si>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</si>
  <si>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</si>
  <si>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</si>
  <si>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</si>
  <si>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</si>
  <si>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</si>
  <si>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</si>
  <si>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</si>
  <si>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</si>
  <si>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</si>
  <si>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</si>
  <si>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</si>
  <si>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</si>
  <si>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</si>
  <si>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</si>
  <si>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</si>
  <si>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</si>
  <si>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</si>
  <si>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</si>
  <si>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</si>
  <si>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</si>
  <si>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</si>
  <si>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</si>
  <si>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</si>
  <si>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</si>
  <si>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</si>
  <si>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</si>
  <si>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</si>
  <si>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</si>
  <si>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</si>
  <si>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</si>
  <si>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</si>
  <si>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</si>
  <si>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</si>
  <si>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</si>
  <si>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</si>
  <si>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</si>
  <si>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</si>
  <si>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</si>
  <si>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</si>
  <si>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</si>
  <si>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</si>
  <si>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</si>
  <si>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</si>
  <si>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</si>
  <si>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</si>
  <si>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</si>
  <si>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</si>
  <si>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</si>
  <si>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</si>
  <si>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</si>
  <si>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</si>
  <si>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</si>
  <si>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</si>
  <si>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</si>
  <si>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</si>
  <si>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</si>
  <si>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</si>
  <si>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</si>
  <si>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</si>
  <si>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</si>
  <si>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</si>
  <si>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</si>
  <si>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</si>
  <si>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</si>
  <si>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</si>
  <si>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</si>
  <si>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</si>
  <si>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</si>
  <si>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</si>
  <si>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</si>
  <si>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</si>
  <si>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</si>
  <si>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</si>
  <si>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</si>
  <si>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</si>
  <si>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</si>
  <si>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</si>
  <si>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</si>
  <si>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</si>
  <si>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</si>
  <si>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</si>
  <si>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</si>
  <si>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</si>
  <si>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</si>
  <si>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</si>
  <si>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</si>
  <si>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</si>
  <si>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</si>
  <si>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</si>
  <si>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</si>
  <si>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</si>
  <si>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</si>
  <si>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</si>
  <si>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</si>
  <si>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</si>
  <si>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</si>
  <si>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</si>
  <si>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</si>
  <si>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</si>
  <si>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</si>
  <si>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</si>
  <si>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</si>
  <si>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</si>
  <si>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</si>
  <si>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</si>
  <si>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</si>
  <si>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</si>
  <si>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</si>
  <si>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</si>
  <si>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</si>
  <si>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</si>
  <si>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</si>
  <si>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</si>
  <si>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</si>
  <si>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</si>
  <si>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</si>
  <si>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</si>
  <si>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</si>
  <si>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</si>
  <si>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</si>
  <si>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</si>
  <si>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</si>
  <si>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</si>
  <si>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</si>
  <si>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</si>
  <si>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</si>
  <si>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</si>
  <si>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</si>
  <si>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</si>
  <si>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</si>
  <si>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</si>
  <si>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</si>
  <si>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</si>
  <si>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</si>
  <si>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</si>
  <si>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</si>
  <si>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</si>
  <si>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</si>
  <si>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</si>
  <si>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</si>
  <si>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</si>
  <si>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</si>
  <si>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</si>
  <si>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</si>
  <si>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</si>
  <si>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</si>
  <si>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</si>
  <si>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</si>
  <si>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</si>
  <si>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</si>
  <si>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</si>
  <si>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</si>
  <si>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</si>
  <si>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</si>
  <si>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</si>
  <si>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</si>
  <si>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</si>
  <si>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</si>
  <si>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</si>
  <si>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</si>
  <si>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</si>
  <si>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</si>
  <si>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</si>
  <si>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</si>
  <si>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</si>
  <si>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</si>
  <si>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</si>
  <si>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</si>
  <si>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</si>
  <si>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</si>
  <si>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</si>
  <si>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</si>
  <si>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</si>
  <si>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</si>
  <si>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</si>
  <si>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</si>
  <si>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</si>
  <si>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</si>
  <si>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</si>
  <si>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</si>
  <si>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</si>
  <si>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</si>
  <si>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</si>
  <si>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</si>
  <si>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</si>
  <si>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</si>
  <si>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</si>
  <si>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</si>
  <si>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</si>
  <si>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</si>
  <si>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</si>
  <si>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</si>
  <si>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</si>
  <si>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</si>
  <si>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</si>
  <si>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</si>
  <si>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</si>
  <si>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</si>
  <si>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</si>
  <si>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</si>
  <si>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</si>
  <si>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</si>
  <si>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</si>
  <si>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</si>
  <si>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</si>
  <si>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</si>
  <si>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</si>
  <si>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</si>
  <si>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</si>
  <si>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</si>
  <si>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</si>
  <si>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</si>
  <si>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</si>
  <si>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</si>
  <si>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</si>
  <si>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</si>
  <si>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</si>
  <si>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</si>
  <si>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</si>
  <si>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</si>
  <si>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</si>
  <si>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</si>
  <si>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</si>
  <si>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</si>
  <si>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</si>
  <si>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</si>
  <si>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</si>
  <si>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</si>
  <si>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</si>
  <si>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</si>
  <si>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</si>
  <si>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</si>
  <si>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</si>
  <si>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</si>
  <si>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</si>
  <si>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</si>
  <si>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</si>
  <si>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</si>
  <si>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</si>
  <si>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</si>
  <si>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</si>
  <si>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</si>
  <si>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</si>
  <si>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</si>
  <si>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</si>
  <si>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</si>
  <si>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</si>
  <si>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</si>
  <si>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</si>
  <si>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</si>
  <si>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</si>
  <si>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</si>
  <si>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</si>
  <si>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</si>
  <si>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</si>
  <si>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</si>
  <si>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</si>
  <si>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</si>
  <si>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</si>
  <si>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</si>
  <si>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</si>
  <si>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</si>
  <si>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</si>
  <si>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</si>
  <si>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</si>
  <si>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</si>
  <si>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</si>
  <si>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</si>
  <si>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</si>
  <si>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</si>
  <si>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</si>
  <si>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</si>
  <si>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</si>
  <si>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</si>
  <si>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</si>
  <si>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</si>
  <si>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</si>
  <si>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</si>
  <si>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</si>
  <si>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</si>
  <si>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</si>
  <si>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</si>
  <si>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</si>
  <si>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</si>
  <si>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</si>
  <si>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</si>
  <si>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</si>
  <si>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</si>
  <si>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</si>
  <si>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</si>
  <si>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</si>
  <si>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</si>
  <si>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</si>
  <si>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</si>
  <si>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</si>
  <si>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</si>
  <si>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</si>
  <si>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</si>
  <si>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</si>
  <si>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</si>
  <si>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</si>
  <si>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</si>
  <si>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</si>
  <si>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</si>
  <si>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</si>
  <si>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</si>
  <si>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</si>
  <si>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</si>
  <si>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</si>
  <si>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</si>
  <si>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</si>
  <si>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</si>
  <si>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</si>
  <si>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</si>
  <si>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</si>
  <si>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</si>
  <si>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</si>
  <si>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</si>
  <si>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</si>
  <si>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</si>
  <si>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</si>
  <si>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</si>
  <si>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</si>
  <si>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</si>
  <si>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</si>
  <si>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</si>
  <si>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</si>
  <si>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</si>
  <si>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</si>
  <si>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</si>
  <si>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</si>
  <si>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</si>
  <si>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</si>
  <si>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</si>
  <si>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</si>
  <si>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</si>
  <si>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</si>
  <si>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</si>
  <si>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</si>
  <si>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</si>
  <si>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</si>
  <si>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</si>
  <si>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</si>
  <si>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</si>
  <si>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</si>
  <si>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</si>
  <si>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</si>
  <si>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</si>
  <si>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</si>
  <si>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</si>
  <si>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</si>
  <si>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</si>
  <si>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</si>
  <si>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</si>
  <si>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</si>
  <si>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</si>
  <si>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</si>
  <si>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</si>
  <si>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</si>
  <si>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</si>
  <si>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</si>
  <si>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</si>
  <si>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</si>
  <si>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</si>
  <si>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</si>
  <si>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</si>
  <si>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</si>
  <si>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</si>
  <si>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</si>
  <si>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</si>
  <si>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</si>
  <si>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</si>
  <si>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</si>
  <si>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</si>
  <si>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</si>
  <si>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</si>
  <si>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</si>
  <si>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</si>
  <si>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</si>
  <si>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</si>
  <si>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</si>
  <si>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</si>
  <si>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</si>
  <si>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</si>
  <si>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</si>
  <si>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</si>
  <si>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</si>
  <si>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</si>
  <si>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</si>
  <si>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</si>
  <si>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</si>
  <si>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</si>
  <si>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</si>
  <si>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</si>
  <si>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</si>
  <si>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</si>
  <si>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</si>
  <si>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</si>
  <si>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</si>
  <si>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</si>
  <si>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</si>
  <si>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</si>
  <si>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</si>
  <si>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</si>
  <si>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</si>
  <si>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</si>
  <si>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</si>
  <si>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</si>
  <si>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</si>
  <si>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</si>
  <si>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</si>
  <si>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</si>
  <si>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</si>
  <si>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</si>
  <si>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</si>
  <si>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</si>
  <si>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</si>
  <si>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</si>
  <si>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</si>
  <si>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</si>
  <si>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</si>
  <si>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</si>
  <si>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</si>
  <si>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</si>
  <si>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</si>
  <si>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</si>
  <si>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</si>
  <si>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</si>
  <si>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</si>
  <si>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</si>
  <si>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</si>
  <si>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</si>
  <si>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</si>
  <si>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</si>
  <si>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</si>
  <si>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</si>
  <si>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</si>
  <si>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</si>
  <si>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</si>
  <si>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</si>
  <si>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</si>
  <si>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</si>
  <si>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</si>
  <si>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</si>
  <si>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</si>
  <si>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</si>
  <si>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</si>
  <si>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</si>
  <si>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</si>
  <si>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</si>
  <si>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</si>
  <si>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</si>
  <si>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</si>
  <si>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</si>
  <si>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</si>
  <si>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</si>
  <si>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</si>
  <si>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</si>
  <si>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</si>
  <si>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</si>
  <si>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</si>
  <si>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</si>
  <si>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</si>
  <si>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</si>
  <si>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</si>
  <si>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</si>
  <si>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</si>
  <si>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</si>
  <si>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</si>
  <si>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</si>
  <si>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</si>
  <si>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</si>
  <si>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</si>
  <si>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</si>
  <si>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</si>
  <si>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</si>
  <si>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</si>
  <si>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</si>
  <si>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</si>
  <si>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</si>
  <si>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</si>
  <si>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</si>
  <si>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</si>
  <si>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</si>
  <si>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</si>
  <si>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</si>
  <si>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</si>
  <si>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</si>
  <si>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</si>
  <si>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</si>
  <si>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</si>
  <si>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</si>
  <si>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</si>
  <si>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</si>
  <si>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</si>
  <si>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</si>
  <si>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</si>
  <si>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</si>
  <si>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</si>
  <si>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</si>
  <si>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</si>
  <si>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</si>
  <si>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</si>
  <si>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</si>
  <si>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</si>
  <si>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</si>
  <si>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</si>
  <si>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</si>
  <si>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</si>
  <si>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</si>
  <si>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</si>
  <si>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</si>
  <si>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</si>
  <si>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</si>
  <si>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</si>
  <si>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</si>
  <si>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</si>
  <si>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</si>
  <si>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</si>
  <si>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</si>
  <si>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</si>
  <si>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</si>
  <si>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</si>
  <si>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</si>
  <si>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</si>
  <si>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</si>
  <si>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</si>
  <si>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</si>
  <si>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</si>
  <si>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</si>
  <si>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</si>
  <si>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</si>
  <si>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</si>
  <si>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</si>
  <si>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</si>
  <si>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</si>
  <si>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</si>
  <si>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</si>
  <si>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</si>
  <si>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</si>
  <si>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</si>
  <si>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</si>
  <si>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</si>
  <si>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</si>
  <si>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</si>
  <si>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</si>
  <si>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</si>
  <si>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</si>
  <si>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</si>
  <si>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</si>
  <si>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</si>
  <si>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</si>
  <si>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</si>
  <si>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</si>
  <si>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</si>
  <si>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</si>
  <si>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</si>
  <si>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</si>
  <si>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</si>
  <si>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</si>
  <si>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</si>
  <si>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</si>
  <si>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</si>
  <si>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</si>
  <si>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</si>
  <si>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</si>
  <si>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</si>
  <si>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</si>
  <si>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</si>
  <si>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</si>
  <si>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</si>
  <si>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</si>
  <si>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</si>
  <si>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</si>
  <si>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</si>
  <si>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</si>
  <si>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</si>
  <si>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</si>
  <si>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</si>
  <si>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</si>
  <si>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</si>
  <si>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</si>
  <si>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</si>
  <si>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</si>
  <si>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</si>
  <si>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</si>
  <si>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</si>
  <si>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</si>
  <si>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</si>
  <si>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</si>
  <si>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</si>
  <si>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</si>
  <si>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</si>
  <si>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</si>
  <si>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</si>
  <si>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</si>
  <si>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</si>
  <si>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</si>
  <si>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</si>
  <si>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</si>
  <si>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</si>
  <si>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</si>
  <si>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</si>
  <si>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</si>
  <si>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</si>
  <si>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</si>
  <si>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</si>
  <si>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</si>
  <si>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</si>
  <si>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</si>
  <si>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</si>
  <si>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</si>
  <si>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</si>
  <si>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</si>
  <si>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</si>
  <si>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</si>
  <si>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</si>
  <si>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</si>
  <si>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</si>
  <si>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</si>
  <si>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</si>
  <si>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</si>
  <si>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</si>
  <si>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</si>
  <si>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</si>
  <si>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</si>
  <si>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</si>
  <si>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</si>
  <si>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</si>
  <si>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</si>
  <si>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</si>
  <si>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</si>
  <si>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</si>
  <si>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</si>
  <si>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</si>
  <si>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</si>
  <si>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</si>
  <si>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</si>
  <si>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</si>
  <si>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</si>
  <si>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</si>
  <si>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</si>
  <si>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</si>
  <si>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</si>
  <si>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</si>
  <si>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</si>
  <si>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</si>
  <si>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</si>
  <si>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</si>
  <si>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</si>
  <si>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</si>
  <si>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</si>
  <si>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</si>
  <si>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</si>
  <si>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</si>
  <si>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</si>
  <si>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</si>
  <si>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</si>
  <si>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</si>
  <si>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</si>
  <si>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</si>
  <si>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</si>
  <si>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</si>
  <si>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</si>
  <si>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</si>
  <si>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</si>
  <si>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</si>
  <si>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</si>
  <si>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</si>
  <si>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</si>
  <si>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</si>
  <si>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</si>
  <si>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</si>
  <si>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</si>
  <si>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</si>
  <si>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</si>
  <si>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</si>
  <si>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</si>
  <si>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</si>
  <si>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</si>
  <si>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</si>
  <si>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</si>
  <si>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</si>
  <si>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</si>
  <si>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</si>
  <si>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</si>
  <si>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</si>
  <si>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</si>
  <si>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</si>
  <si>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</si>
  <si>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</si>
  <si>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</si>
  <si>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</si>
  <si>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</si>
  <si>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</si>
  <si>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</si>
  <si>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</si>
  <si>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</si>
  <si>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</si>
  <si>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</si>
  <si>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</si>
  <si>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</si>
  <si>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</si>
  <si>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</si>
  <si>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</si>
  <si>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</si>
  <si>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</si>
  <si>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</si>
  <si>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</si>
  <si>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</si>
  <si>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</si>
  <si>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</si>
  <si>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</si>
  <si>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</si>
  <si>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</si>
  <si>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</si>
  <si>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</si>
  <si>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</si>
  <si>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</si>
  <si>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</si>
  <si>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</si>
  <si>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</si>
  <si>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</si>
  <si>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</si>
  <si>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</si>
  <si>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</si>
  <si>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</si>
  <si>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</si>
  <si>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</si>
  <si>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</si>
  <si>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</si>
  <si>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</si>
  <si>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</si>
  <si>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</si>
  <si>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</si>
  <si>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</si>
  <si>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</si>
  <si>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</si>
  <si>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</si>
  <si>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</si>
  <si>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</si>
  <si>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</si>
  <si>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</si>
  <si>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</si>
  <si>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</si>
  <si>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</si>
  <si>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</si>
  <si>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</si>
  <si>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</si>
  <si>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</si>
  <si>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</si>
  <si>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</si>
  <si>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</si>
  <si>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</si>
  <si>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</si>
  <si>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</si>
  <si>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</si>
  <si>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</si>
  <si>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</si>
  <si>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</si>
  <si>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</si>
  <si>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</si>
  <si>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</si>
  <si>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</si>
  <si>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</si>
  <si>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</si>
  <si>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</si>
  <si>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</si>
  <si>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</si>
  <si>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</si>
  <si>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</si>
  <si>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</si>
  <si>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</si>
  <si>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</si>
  <si>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</si>
  <si>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</si>
  <si>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</si>
  <si>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</si>
  <si>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</si>
  <si>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</si>
  <si>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</si>
  <si>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</si>
  <si>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</si>
  <si>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</si>
  <si>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</si>
  <si>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</si>
  <si>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</si>
  <si>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</si>
  <si>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</si>
  <si>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</si>
  <si>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</si>
  <si>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</si>
  <si>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</si>
  <si>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</si>
  <si>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</si>
  <si>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</si>
  <si>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</si>
  <si>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</si>
  <si>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</si>
  <si>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</si>
  <si>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</si>
  <si>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</si>
  <si>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</si>
  <si>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</si>
  <si>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</si>
  <si>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</si>
  <si>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</si>
  <si>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</si>
  <si>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</si>
  <si>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</si>
  <si>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</si>
  <si>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</si>
  <si>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</si>
  <si>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</si>
  <si>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</si>
  <si>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</si>
  <si>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</si>
  <si>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</si>
  <si>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</si>
  <si>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</si>
  <si>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</si>
  <si>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</si>
  <si>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</si>
  <si>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</si>
  <si>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</si>
  <si>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</si>
  <si>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</si>
  <si>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</si>
  <si>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</si>
  <si>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</si>
  <si>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</si>
  <si>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</si>
  <si>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</si>
  <si>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</si>
  <si>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</si>
  <si>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</si>
  <si>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</si>
  <si>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</si>
  <si>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</si>
  <si>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</si>
  <si>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</si>
  <si>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</si>
  <si>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</si>
  <si>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</si>
  <si>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</si>
  <si>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</si>
  <si>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</si>
  <si>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</si>
  <si>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</si>
  <si>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</si>
  <si>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</si>
  <si>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</si>
  <si>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</si>
  <si>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</si>
  <si>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</si>
  <si>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</si>
  <si>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</si>
  <si>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</si>
  <si>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</si>
  <si>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</si>
  <si>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</si>
  <si>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</si>
  <si>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</si>
  <si>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</si>
  <si>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</si>
  <si>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</si>
  <si>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</si>
  <si>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</si>
  <si>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</si>
  <si>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</si>
  <si>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</si>
  <si>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</si>
  <si>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</si>
  <si>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</si>
  <si>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</si>
  <si>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</si>
  <si>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</si>
  <si>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</si>
  <si>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</si>
  <si>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</si>
  <si>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</si>
  <si>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</si>
  <si>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</si>
  <si>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</si>
  <si>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</si>
  <si>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</si>
  <si>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</si>
  <si>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</si>
  <si>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</si>
  <si>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</si>
  <si>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</si>
  <si>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</si>
  <si>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</si>
  <si>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</si>
  <si>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</si>
  <si>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</si>
  <si>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</si>
  <si>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</si>
  <si>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</si>
  <si>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</si>
  <si>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</si>
  <si>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</si>
  <si>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</si>
  <si>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</si>
  <si>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</si>
  <si>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</si>
  <si>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</si>
  <si>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</si>
  <si>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</si>
  <si>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</si>
  <si>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</si>
  <si>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</si>
  <si>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</si>
  <si>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</si>
  <si>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</si>
  <si>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</si>
  <si>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</si>
  <si>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</si>
  <si>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</si>
  <si>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</si>
  <si>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</si>
  <si>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</si>
  <si>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</si>
  <si>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</si>
  <si>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</si>
  <si>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</si>
  <si>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</si>
  <si>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</si>
  <si>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</si>
  <si>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</si>
  <si>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</si>
  <si>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</si>
  <si>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</si>
  <si>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</si>
  <si>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</si>
  <si>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</si>
  <si>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</si>
  <si>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</si>
  <si>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</si>
  <si>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</si>
  <si>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</si>
  <si>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</si>
  <si>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</si>
  <si>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</si>
  <si>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</si>
  <si>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</si>
  <si>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</si>
  <si>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</si>
  <si>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</si>
  <si>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</si>
  <si>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</si>
  <si>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</si>
  <si>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</si>
  <si>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</si>
  <si>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</si>
  <si>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</si>
  <si>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</si>
  <si>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</si>
  <si>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</si>
  <si>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</si>
  <si>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</si>
  <si>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</si>
  <si>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</si>
  <si>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</si>
  <si>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</si>
  <si>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</si>
  <si>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</si>
  <si>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</si>
  <si>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</si>
  <si>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</si>
  <si>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</si>
  <si>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</si>
  <si>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</si>
  <si>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</si>
  <si>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</si>
  <si>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</si>
  <si>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</si>
  <si>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</si>
  <si>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</si>
  <si>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</si>
  <si>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</si>
  <si>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</si>
  <si>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</si>
  <si>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</si>
  <si>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</si>
  <si>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</si>
  <si>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</si>
  <si>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</si>
  <si>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</si>
  <si>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</si>
  <si>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</si>
  <si>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</si>
  <si>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</si>
  <si>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</si>
  <si>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</si>
  <si>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</si>
  <si>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</si>
  <si>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</si>
  <si>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</si>
  <si>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</si>
  <si>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</si>
  <si>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</si>
  <si>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</si>
  <si>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</si>
  <si>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</si>
  <si>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</si>
  <si>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</si>
  <si>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</si>
  <si>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</si>
  <si>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</si>
  <si>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</si>
  <si>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</si>
  <si>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</si>
  <si>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</si>
  <si>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</si>
  <si>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</si>
  <si>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</si>
  <si>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</si>
  <si>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</si>
  <si>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</si>
  <si>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</si>
  <si>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</si>
  <si>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</si>
  <si>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</si>
  <si>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</si>
  <si>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</si>
  <si>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</si>
  <si>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</si>
  <si>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</si>
  <si>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</si>
  <si>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</si>
  <si>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</si>
  <si>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</si>
  <si>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</si>
  <si>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</si>
  <si>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</si>
  <si>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</si>
  <si>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</si>
  <si>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</si>
  <si>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</si>
  <si>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</si>
  <si>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</si>
  <si>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</si>
  <si>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</si>
  <si>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</si>
  <si>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</si>
  <si>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</si>
  <si>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</si>
  <si>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</si>
  <si>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</si>
  <si>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</si>
  <si>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</si>
  <si>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</si>
  <si>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</si>
  <si>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</si>
  <si>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</si>
  <si>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</si>
  <si>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</si>
  <si>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</si>
  <si>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</si>
  <si>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</si>
  <si>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</si>
  <si>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</si>
  <si>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</si>
  <si>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</si>
  <si>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</si>
  <si>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</si>
  <si>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</si>
  <si>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</si>
  <si>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</si>
  <si>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</si>
  <si>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</si>
  <si>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</si>
  <si>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</si>
  <si>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</si>
  <si>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</si>
  <si>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</si>
  <si>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</si>
  <si>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</si>
  <si>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</si>
  <si>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</si>
  <si>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</si>
  <si>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</si>
  <si>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</si>
  <si>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</si>
  <si>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</si>
  <si>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</si>
  <si>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</si>
  <si>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</si>
  <si>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</si>
  <si>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</si>
  <si>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</si>
  <si>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</si>
  <si>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</si>
  <si>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</si>
  <si>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</si>
  <si>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</si>
  <si>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</si>
  <si>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</si>
  <si>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</si>
  <si>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</si>
  <si>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</si>
  <si>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</si>
  <si>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</si>
  <si>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</si>
  <si>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</si>
  <si>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</si>
  <si>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</si>
  <si>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</si>
  <si>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</si>
  <si>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</si>
  <si>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</si>
  <si>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</si>
  <si>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</si>
  <si>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</si>
  <si>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</si>
  <si>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</si>
  <si>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</si>
  <si>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</si>
  <si>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</si>
  <si>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</si>
  <si>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</si>
  <si>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</si>
  <si>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</si>
  <si>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</si>
  <si>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</si>
  <si>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</si>
  <si>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</si>
  <si>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</si>
  <si>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</si>
  <si>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</si>
  <si>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</si>
  <si>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</si>
  <si>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</si>
  <si>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</si>
  <si>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</si>
  <si>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</si>
  <si>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</si>
  <si>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</si>
  <si>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</si>
  <si>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</si>
  <si>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</si>
  <si>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</si>
  <si>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</si>
  <si>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</si>
  <si>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</si>
  <si>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</si>
  <si>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</si>
  <si>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</si>
  <si>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</si>
  <si>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</si>
  <si>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</si>
  <si>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</si>
  <si>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</si>
  <si>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</si>
  <si>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</si>
  <si>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</si>
  <si>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</si>
  <si>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</si>
  <si>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</si>
  <si>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</si>
  <si>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</si>
  <si>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</si>
  <si>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</si>
  <si>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</si>
  <si>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</si>
  <si>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</si>
  <si>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</si>
  <si>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</si>
  <si>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</si>
  <si>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</si>
  <si>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</si>
  <si>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</si>
  <si>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</si>
  <si>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</si>
  <si>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</si>
  <si>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</si>
  <si>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</si>
  <si>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</si>
  <si>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</si>
  <si>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</si>
  <si>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</si>
  <si>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</si>
  <si>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</si>
  <si>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</si>
  <si>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</si>
  <si>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</si>
  <si>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</si>
  <si>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</si>
  <si>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</si>
  <si>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</si>
  <si>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</si>
  <si>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</si>
  <si>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</si>
  <si>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</si>
  <si>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</si>
  <si>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</si>
  <si>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</si>
  <si>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</si>
  <si>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</si>
  <si>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</si>
  <si>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</si>
  <si>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</si>
  <si>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</si>
  <si>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</si>
  <si>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</si>
  <si>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</si>
  <si>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</si>
  <si>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</si>
  <si>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</si>
  <si>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</si>
  <si>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</si>
  <si>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</si>
  <si>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</si>
  <si>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</si>
  <si>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</si>
  <si>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</si>
  <si>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</si>
  <si>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</si>
  <si>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</si>
  <si>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</si>
  <si>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</si>
  <si>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</si>
  <si>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</si>
  <si>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</si>
  <si>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</si>
  <si>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</si>
  <si>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</si>
  <si>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</si>
  <si>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</si>
  <si>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</si>
  <si>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</si>
  <si>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</si>
  <si>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</si>
  <si>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</si>
  <si>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</si>
  <si>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</si>
  <si>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</si>
  <si>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</si>
  <si>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</si>
  <si>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</si>
  <si>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</si>
  <si>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</si>
  <si>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</si>
  <si>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</si>
  <si>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</si>
  <si>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</si>
  <si>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</si>
  <si>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</si>
  <si>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</si>
  <si>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</si>
  <si>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</si>
  <si>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</si>
  <si>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</si>
  <si>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</si>
  <si>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</si>
  <si>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</si>
  <si>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</si>
  <si>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</si>
  <si>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</si>
  <si>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</si>
  <si>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</si>
  <si>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</si>
  <si>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</si>
  <si>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</si>
  <si>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</si>
  <si>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</si>
  <si>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</si>
  <si>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</si>
  <si>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</si>
  <si>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</si>
  <si>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</si>
  <si>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</si>
  <si>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</si>
  <si>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</si>
  <si>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</si>
  <si>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</si>
  <si>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</si>
  <si>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</si>
  <si>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</si>
  <si>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</si>
  <si>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</si>
  <si>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</si>
  <si>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</si>
  <si>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</si>
  <si>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</si>
  <si>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</si>
  <si>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</si>
  <si>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</si>
  <si>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</si>
  <si>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</si>
  <si>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</si>
  <si>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</si>
  <si>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</si>
  <si>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</si>
  <si>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</si>
  <si>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</si>
  <si>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</si>
  <si>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</si>
  <si>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</si>
  <si>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</si>
  <si>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</si>
  <si>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</si>
  <si>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</si>
  <si>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</si>
  <si>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</si>
  <si>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</si>
  <si>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</si>
  <si>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</si>
  <si>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</si>
  <si>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</si>
  <si>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</si>
  <si>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</si>
  <si>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</si>
  <si>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</si>
  <si>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</si>
  <si>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</si>
  <si>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</si>
  <si>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</si>
  <si>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</si>
  <si>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</si>
  <si>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</si>
  <si>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</si>
  <si>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</si>
  <si>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</si>
  <si>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</si>
  <si>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</si>
  <si>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</si>
  <si>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</si>
  <si>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</si>
  <si>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</si>
  <si>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</si>
  <si>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</si>
  <si>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</si>
  <si>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</si>
  <si>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</si>
  <si>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</si>
  <si>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</si>
  <si>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</si>
  <si>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</si>
  <si>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</si>
  <si>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</si>
  <si>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</si>
  <si>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</si>
  <si>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</si>
  <si>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</si>
  <si>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</si>
  <si>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</si>
  <si>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</si>
  <si>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</si>
  <si>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</si>
  <si>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</si>
  <si>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</si>
  <si>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</si>
  <si>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</si>
  <si>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</si>
  <si>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</si>
  <si>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</si>
  <si>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</si>
  <si>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</si>
  <si>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</si>
  <si>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</si>
  <si>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</si>
  <si>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</si>
  <si>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</si>
  <si>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</si>
  <si>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</si>
  <si>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</si>
  <si>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</si>
  <si>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</si>
  <si>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</si>
  <si>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</si>
  <si>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</si>
  <si>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</si>
  <si>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</si>
  <si>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</si>
  <si>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</si>
  <si>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</si>
  <si>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</si>
  <si>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</si>
  <si>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</si>
  <si>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</si>
  <si>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</si>
  <si>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</si>
  <si>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</si>
  <si>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</si>
  <si>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</si>
  <si>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</si>
  <si>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</si>
  <si>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</si>
  <si>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</si>
  <si>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</si>
  <si>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</si>
  <si>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</si>
  <si>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</si>
  <si>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</si>
  <si>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</si>
  <si>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</si>
  <si>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</si>
  <si>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</si>
  <si>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</si>
  <si>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</si>
  <si>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</si>
  <si>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</si>
  <si>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</si>
  <si>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</si>
  <si>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</si>
  <si>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</si>
  <si>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</si>
  <si>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</si>
  <si>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</si>
  <si>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</si>
  <si>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</si>
  <si>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</si>
  <si>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</si>
  <si>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</si>
  <si>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</si>
  <si>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</si>
  <si>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</si>
  <si>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</si>
  <si>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</si>
  <si>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</si>
  <si>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</si>
  <si>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</si>
  <si>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</si>
  <si>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</si>
  <si>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</si>
  <si>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</si>
  <si>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</si>
  <si>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</si>
  <si>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</si>
  <si>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</si>
  <si>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</si>
  <si>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</si>
  <si>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</si>
  <si>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</si>
  <si>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</si>
  <si>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</si>
  <si>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</si>
  <si>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</si>
  <si>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</si>
  <si>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</si>
  <si>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</si>
  <si>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</si>
  <si>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</si>
  <si>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</si>
  <si>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</si>
  <si>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</si>
  <si>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</si>
  <si>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</si>
  <si>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</si>
  <si>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</si>
  <si>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</si>
  <si>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</si>
  <si>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</si>
  <si>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</si>
  <si>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</si>
  <si>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</si>
  <si>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</si>
  <si>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</si>
  <si>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</si>
  <si>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</si>
  <si>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</si>
  <si>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</si>
  <si>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</si>
  <si>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</si>
  <si>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</si>
  <si>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</si>
  <si>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</si>
  <si>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</si>
  <si>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</si>
  <si>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</si>
  <si>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</si>
  <si>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</si>
  <si>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</si>
  <si>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</si>
  <si>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</si>
  <si>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</si>
  <si>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</si>
  <si>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</si>
  <si>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</si>
  <si>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</si>
  <si>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</si>
  <si>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</si>
  <si>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</si>
  <si>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</si>
  <si>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</si>
  <si>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</si>
  <si>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</si>
  <si>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</si>
  <si>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</si>
  <si>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</si>
  <si>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</si>
  <si>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</si>
  <si>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</si>
  <si>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</si>
  <si>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</si>
  <si>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</si>
  <si>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</si>
  <si>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</si>
  <si>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</si>
  <si>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</si>
  <si>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</si>
  <si>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</si>
  <si>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</si>
  <si>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</si>
  <si>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</si>
  <si>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</si>
  <si>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</si>
  <si>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</si>
  <si>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</si>
  <si>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</si>
  <si>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</si>
  <si>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</si>
  <si>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</si>
  <si>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</si>
  <si>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</si>
  <si>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</si>
  <si>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</si>
  <si>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</si>
  <si>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</si>
  <si>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</si>
  <si>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</si>
  <si>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</si>
  <si>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</si>
  <si>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</si>
  <si>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</si>
  <si>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</si>
  <si>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</si>
  <si>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</si>
  <si>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</si>
  <si>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</si>
  <si>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</si>
  <si>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</si>
  <si>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</si>
  <si>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</si>
  <si>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</si>
  <si>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</si>
  <si>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</si>
  <si>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</si>
  <si>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</si>
  <si>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</si>
  <si>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</si>
  <si>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</si>
  <si>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</si>
  <si>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</si>
  <si>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</si>
  <si>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</si>
  <si>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</si>
  <si>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</si>
  <si>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</si>
  <si>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</si>
  <si>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</si>
  <si>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</si>
  <si>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</si>
  <si>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</si>
  <si>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</si>
  <si>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</si>
  <si>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</si>
  <si>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</si>
  <si>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</si>
  <si>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</si>
  <si>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</si>
  <si>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</si>
  <si>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</si>
  <si>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</si>
  <si>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</si>
  <si>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</si>
  <si>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</si>
  <si>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</si>
  <si>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</si>
  <si>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</si>
  <si>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</si>
  <si>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</si>
  <si>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</si>
  <si>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</si>
  <si>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</si>
  <si>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</si>
  <si>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</si>
  <si>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</si>
  <si>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</si>
  <si>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</si>
  <si>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</si>
  <si>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</si>
  <si>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</si>
  <si>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</si>
  <si>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</si>
  <si>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</si>
  <si>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</si>
  <si>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</si>
  <si>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</si>
  <si>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</si>
  <si>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</si>
  <si>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</si>
  <si>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</si>
  <si>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</si>
  <si>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</si>
  <si>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</si>
  <si>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</si>
  <si>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</si>
  <si>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</si>
  <si>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</si>
  <si>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</si>
  <si>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</si>
  <si>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</si>
  <si>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</si>
  <si>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</si>
  <si>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</si>
  <si>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</si>
  <si>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</si>
  <si>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</si>
  <si>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</si>
  <si>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</si>
  <si>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</si>
  <si>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</si>
  <si>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</si>
  <si>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</si>
  <si>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</si>
  <si>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</si>
  <si>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</si>
  <si>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</si>
  <si>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</si>
  <si>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</si>
  <si>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</si>
  <si>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</si>
  <si>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</si>
  <si>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</si>
  <si>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</si>
  <si>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</si>
  <si>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</si>
  <si>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</si>
  <si>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</si>
  <si>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</si>
  <si>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</si>
  <si>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PCM-20251102-00000632</t>
  </si>
  <si>
    <t>EM team on the way 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</si>
  <si>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</si>
  <si>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</si>
  <si>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</si>
  <si>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</si>
  <si>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</si>
  <si>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120 mins</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</si>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</sst>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300.40506446759537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45963.353490393521</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45963.353490393521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45963.353490393521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45963.353490393521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45963.353490393521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45963.353490393521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45963.353490393521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45963.353490393521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45963.353490393521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45963.353490393521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45963.353490393521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45963.353490393521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45963.353490393521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45963.353490393521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45963.353490393521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45963.353490393521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45963.353490393521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45963.353490393521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45963.353490393521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45963.353490393521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45963.353490393521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45963.353490393521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45963.353490393521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45963.353490393521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45963.353490393521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45963.353490393521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45963.353490393521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45963.353490393521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45963.353490393521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45963.353490393521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45963.353490393521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45963.353490393521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45963.353490393521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45963.353490393521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45963.353490393521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45963.353490393521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45963.353490393521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45963.353490393521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45963.353490393521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45963.353490393521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45963.353490393521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45963.353490393521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45963.353490393521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45963.353490393521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45963.353490393521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45963.353490393521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45963.353490393521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45963.353490393521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45963.353490393521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45963.353490393521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45963.353490393521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45963.353490393521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45963.353490393521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45963.353490393521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45963.353490393521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45963.353490393521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45963.353490393521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45963.353490393521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45963.353490393521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45963.353490393521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45963.353490393521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45963.353490393521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45963.353490393521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45963.353490393521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45963.353490393521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45963.353490393521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45963.353490393521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45963.353490393521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45963.353490393521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45963.353490393521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45963.353490393521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45963.353490393521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45963.353490393521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45963.353490393521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45963.353490393521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45963.353490393521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45963.353490393521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45963.353490393521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45963.353490393521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45963.353490393521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45963.353490393521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45963.353490393521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45963.353490393521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45963.353490393521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45963.353490393521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45963.353490393521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45963.353490393521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45963.353490393521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45963.353490393521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45963.353490393521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45963.353490393521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45963.353490393521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45963.353490393521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45963.353490393521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45963.353490393521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45963.353490393521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45963.353490393521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45963.353490393521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45963.353490393521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45963.353490393521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45963.353490393521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45963.353490393521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45963.353490393521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45963.353490393521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45963.353490393521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45963.353490393521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45963.353490393521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45963.353490393521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45963.353490393521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45963.353490393521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45963.353490393521</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45963.353490393521</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45963.353490393521</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09DEAA30-F47C-48E2-96B3-A515F6644767}"/>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138.35365243056003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4.611407060190686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0.57960150463622995</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45963.353490393521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45963.353490393521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45963.353490393521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45963.353490393521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45963.353490393521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45963.353490393521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45963.353490393521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45963.353490393521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45963.353490393521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45963.353490393521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45963.353490393521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45963.353490393521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45963.353490393521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45963.353490393521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45963.353490393521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45963.353490393521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45963.353490393521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45963.353490393521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45963.353490393521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45963.353490393521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45963.353490393521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45963.353490393521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45963.353490393521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45963.353490393521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45963.353490393521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45963.353490393521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45963.353490393521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45963.353490393521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45963.353490393521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45963.353490393521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45963.353490393521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45963.353490393521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45963.353490393521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45963.353490393521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45963.353490393521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45963.353490393521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45963.353490393521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45963.353490393521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45963.353490393521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45963.353490393521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45963.353490393521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45963.353490393521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45963.353490393521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45963.353490393521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45963.353490393521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45963.353490393521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45963.353490393521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45963.353490393521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45963.353490393521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45963.353490393521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45963.353490393521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45963.353490393521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45963.353490393521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45963.353490393521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45963.353490393521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45963.353490393521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45963.353490393521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45963.353490393521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45963.353490393521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45963.353490393521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45963.353490393521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45963.353490393521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45963.353490393521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45963.353490393521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45963.353490393521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45963.353490393521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45963.353490393521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45963.353490393521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45963.353490393521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45963.353490393521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45963.353490393521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45963.353490393521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45963.353490393521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45963.353490393521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45963.353490393521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45963.353490393521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45963.353490393521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45963.353490393521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45963.353490393521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45963.353490393521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45963.353490393521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45963.353490393521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45963.353490393521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45963.353490393521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45963.353490393521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45963.353490393521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45963.353490393521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45963.353490393521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45963.353490393521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45963.353490393521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45963.353490393521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45963.353490393521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45963.353490393521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45963.353490393521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45963.353490393521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45963.353490393521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45963.353490393521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45963.353490393521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45963.353490393521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45963.353490393521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45963.353490393521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45963.353490393521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45963.353490393521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45963.353490393521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45963.353490393521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45963.353490393521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45963.353490393521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45963.353490393521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45963.353490393521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45963.353490393521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45963.353490393521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45963.353490393521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45963.353490393521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45963.353490393521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45963.353490393521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45963.353490393521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45963.353490393521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45963.353490393521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45963.353490393521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45963.353490393521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45963.353490393521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45963.353490393521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45963.353490393521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45963.353490393521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45963.353490393521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45963.353490393521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45963.353490393521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45963.353490393521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45963.353490393521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45963.353490393521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45963.353490393521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45963.353490393521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45963.353490393521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45963.353490393521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45963.353490393521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45963.353490393521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45963.353490393521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45963.353490393521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45963.353490393521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45963.353490393521</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45963.353490393521</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45963.353490393521</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F6" sqref="F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1</v>
      </c>
      <c r="D2" s="18" t="s">
        <v>23978</v>
      </c>
      <c r="E2" s="18"/>
      <c r="F2" s="20"/>
      <c r="G2" s="21">
        <f t="shared" ref="G2:G43" ca="1" si="0">IFERROR(NOW()-F2,"-")</f>
        <v>45963.353490393521</v>
      </c>
      <c r="H2" s="22">
        <v>45963.342291666668</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s="18"/>
      <c r="E3" s="18"/>
      <c r="F3" s="20"/>
      <c r="G3" s="21">
        <f t="shared" ca="1" si="0"/>
        <v>45963.353490393521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45963.353490393521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45963.353490393521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45963.353490393521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45963.353490393521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45963.353490393521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45963.353490393521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45963.353490393521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45963.353490393521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45963.353490393521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45963.353490393521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45963.353490393521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45963.353490393521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45963.353490393521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45963.353490393521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45963.353490393521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45963.353490393521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45963.353490393521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45963.353490393521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45963.353490393521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45963.353490393521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45963.353490393521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45963.353490393521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45963.353490393521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45963.353490393521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45963.353490393521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45963.353490393521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45963.353490393521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45963.353490393521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45963.353490393521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45963.353490393521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45963.353490393521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45963.353490393521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45963.353490393521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45963.353490393521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45963.353490393521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45963.353490393521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45963.353490393521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45963.353490393521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45963.353490393521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45963.353490393521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45963.353490393521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45963.353490393521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45963.353490393521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45963.353490393521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45963.353490393521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45963.353490393521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45963.353490393521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45963.353490393521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45963.353490393521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45963.353490393521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45963.353490393521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45963.353490393521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45963.353490393521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45963.353490393521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45963.353490393521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45963.353490393521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45963.353490393521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45963.353490393521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45963.353490393521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45963.353490393521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45963.353490393521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45963.353490393521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45963.353490393521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45963.353490393521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45963.353490393521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45963.353490393521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45963.353490393521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45963.353490393521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45963.353490393521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45963.353490393521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45963.353490393521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45963.353490393521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45963.353490393521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45963.353490393521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45963.353490393521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45963.353490393521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45963.353490393521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45963.353490393521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45963.353490393521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45963.353490393521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45963.353490393521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45963.353490393521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45963.353490393521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45963.353490393521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45963.353490393521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45963.353490393521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45963.353490393521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45963.353490393521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45963.353490393521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45963.353490393521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45963.353490393521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45963.353490393521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45963.353490393521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45963.353490393521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45963.353490393521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45963.353490393521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45963.353490393521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45963.353490393521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45963.353490393521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45963.353490393521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45963.353490393521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45963.353490393521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45963.353490393521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45963.353490393521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45963.353490393521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45963.353490393521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45963.353490393521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45963.353490393521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45963.353490393521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45963.353490393521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45963.353490393521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45963.353490393521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45963.353490393521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45963.353490393521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45963.353490393521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45963.353490393521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45963.353490393521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45963.353490393521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45963.353490393521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45963.353490393521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45963.353490393521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45963.353490393521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45963.353490393521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45963.353490393521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45963.353490393521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45963.353490393521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45963.353490393521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45963.353490393521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45963.353490393521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45963.353490393521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45963.353490393521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45963.353490393521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45963.353490393521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45963.353490393521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45963.353490393521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45963.353490393521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45963.353490393521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45963.353490393521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45963.353490393521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45963.353490393521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45963.353490393521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45963.353490393521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45963.353490393521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45963.353490393521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45963.353490393521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45963.353490393521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45963.353490393521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45963.353490393521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45963.353490393521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45963.353490393521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45963.353490393521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45963.353490393521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45963.353490393521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45963.353490393521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45963.353490393521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45963.353490393521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45963.353490393521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45963.353490393521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45963.353490393521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45963.353490393521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45963.353490393521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45963.353490393521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45963.353490393521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45963.353490393521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45963.353490393521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45963.353490393521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45963.353490393521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45963.353490393521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45963.353490393521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45963.353490393521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45963.353490393521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45963.353490393521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45963.353490393521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45963.353490393521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45963.353490393521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45963.353490393521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45963.353490393521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45963.353490393521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45963.353490393521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45963.353490393521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45963.353490393521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45963.353490393521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45963.353490393521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45963.353490393521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45963.353490393521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45963.353490393521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45963.353490393521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45963.353490393521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45963.353490393521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45963.353490393521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45963.353490393521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45963.353490393521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45963.353490393521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45963.353490393521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45963.353490393521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45963.353490393521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45963.353490393521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45963.353490393521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45963.353490393521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45963.353490393521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45963.353490393521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45963.353490393521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45963.353490393521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45963.353490393521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45963.353490393521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45963.353490393521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45963.353490393521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45963.353490393521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45963.353490393521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45963.353490393521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45963.353490393521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45963.353490393521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45963.353490393521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45963.353490393521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45963.353490393521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45963.353490393521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45963.353490393521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45963.353490393521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45963.353490393521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45963.353490393521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45963.353490393521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45963.353490393521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45963.353490393521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45963.353490393521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45963.353490393521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45963.353490393521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45963.353490393521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45963.353490393521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45963.353490393521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45963.353490393521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45963.353490393521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45963.353490393521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45963.353490393521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45963.353490393521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45963.353490393521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45963.353490393521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45963.353490393521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45963.353490393521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45963.353490393521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45963.353490393521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45963.353490393521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45963.353490393521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45963.353490393521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45963.353490393521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45963.353490393521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45963.353490393521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45963.353490393521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45963.353490393521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45963.353490393521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45963.353490393521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45963.353490393521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45963.353490393521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45963.353490393521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45963.353490393521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45963.353490393521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45963.353490393521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45963.353490393521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45963.353490393521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45963.353490393521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45963.353490393521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45963.353490393521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45963.353490393521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45963.353490393521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45963.353490393521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45963.353490393521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45963.353490393521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45963.353490393521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45963.353490393521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45963.353490393521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45963.353490393521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45963.353490393521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45963.353490393521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45963.353490393521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45963.353490393521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45963.353490393521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45963.353490393521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45963.353490393521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45963.353490393521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45963.353490393521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45963.353490393521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45963.353490393521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45963.353490393521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45963.353490393521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45963.353490393521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45963.353490393521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45963.353490393521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45963.353490393521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45963.353490393521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45963.353490393521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45963.353490393521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45963.353490393521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45963.353490393521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45963.353490393521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45963.353490393521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45963.353490393521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45963.353490393521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45963.353490393521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45963.353490393521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45963.353490393521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45963.353490393521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45963.353490393521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45963.353490393521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45963.353490393521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45963.353490393521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45963.353490393521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45963.353490393521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45963.353490393521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45963.353490393521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45963.353490393521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45963.353490393521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45963.353490393521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45963.353490393521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45963.353490393521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45963.353490393521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45963.353490393521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45963.353490393521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45963.353490393521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45963.353490393521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45963.353490393521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45963.353490393521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45963.353490393521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45963.353490393521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45963.353490393521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45963.353490393521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45963.353490393521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45963.353490393521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45963.353490393521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45963.353490393521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45963.353490393521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45963.353490393521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45963.353490393521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45963.353490393521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45963.353490393521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45963.353490393521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45963.353490393521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45963.353490393521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45963.353490393521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45963.353490393521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45963.353490393521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45963.353490393521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45963.353490393521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45963.353490393521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45963.353490393521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45963.353490393521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45963.353490393521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45963.353490393521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45963.353490393521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45963.353490393521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45963.353490393521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45963.353490393521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45963.353490393521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45963.353490393521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45963.353490393521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45963.353490393521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45963.353490393521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45963.353490393521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45963.353490393521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45963.353490393521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45963.353490393521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45963.353490393521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45963.353490393521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45963.353490393521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45963.353490393521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45963.353490393521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45963.353490393521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45963.353490393521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45963.353490393521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45963.353490393521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45963.353490393521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45963.353490393521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45963.353490393521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45963.353490393521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45963.353490393521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45963.353490393521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45963.353490393521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45963.353490393521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45963.353490393521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45963.353490393521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45963.353490393521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45963.353490393521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45963.353490393521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45963.353490393521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45963.353490393521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45963.353490393521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45963.353490393521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45963.353490393521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45963.353490393521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45963.353490393521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45963.353490393521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45963.353490393521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45963.353490393521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45963.353490393521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45963.353490393521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45963.353490393521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45963.353490393521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45963.353490393521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45963.353490393521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45963.353490393521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45963.353490393521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45963.353490393521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45963.353490393521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45963.353490393521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45963.353490393521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45963.353490393521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45963.353490393521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45963.353490393521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45963.353490393521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45963.353490393521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45963.353490393521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45963.353490393521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45963.353490393521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45963.353490393521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45963.353490393521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45963.353490393521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45963.353490393521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45963.353490393521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45963.353490393521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45963.353490393521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45963.353490393521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45963.353490393521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45963.353490393521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45963.353490393521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45963.353490393521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45963.353490393521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45963.353490393521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45963.353490393521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45963.353490393521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45963.353490393521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45963.353490393521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45963.353490393521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45963.353490393521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45963.353490393521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45963.353490393521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45963.353490393521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45963.353490393521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45963.353490393521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45963.353490393521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45963.353490393521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45963.353490393521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45963.353490393521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45963.353490393521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45963.353490393521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45963.353490393521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45963.353490393521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45963.353490393521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45963.353490393521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45963.353490393521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45963.353490393521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45963.353490393521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45963.353490393521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45963.353490393521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45963.353490393521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45963.353490393521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45963.353490393521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45963.353490393521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45963.353490393521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45963.353490393521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45963.353490393521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45963.353490393521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45963.353490393521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45963.353490393521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45963.353490393521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45963.353490393521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45963.353490393521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45963.353490393521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45963.353490393521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45963.353490393521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45963.353490393521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45963.353490393521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45963.353490393521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45963.353490393521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45963.353490393521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45963.353490393521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45963.353490393521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45963.353490393521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45963.353490393521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45963.353490393521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45963.353490393521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45963.353490393521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45963.353490393521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45963.353490393521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45963.353490393521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45963.353490393521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45963.353490393521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45963.353490393521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45963.353490393521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45963.353490393521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45963.353490393521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45963.353490393521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45963.353490393521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45963.353490393521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45963.353490393521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45963.353490393521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45963.353490393521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45963.353490393521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45963.353490393521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45963.353490393521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45963.353490393521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45963.353490393521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45963.353490393521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45963.353490393521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45963.353490393521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45963.353490393521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45963.353490393521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45963.353490393521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45963.353490393521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45963.353490393521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45963.353490393521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45963.353490393521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45963.353490393521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45963.353490393521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45963.353490393521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45963.353490393521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45963.353490393521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45963.353490393521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45963.353490393521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45963.353490393521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45963.353490393521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45963.353490393521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45963.353490393521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45963.353490393521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45963.353490393521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45963.353490393521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45963.353490393521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45963.353490393521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45963.353490393521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45963.353490393521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45963.353490393521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45963.353490393521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45963.353490393521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45963.353490393521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45963.353490393521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45963.353490393521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45963.353490393521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45963.353490393521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45963.353490393521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45963.353490393521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45963.353490393521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45963.353490393521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45963.353490393521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45963.353490393521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45963.353490393521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45963.353490393521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45963.353490393521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45963.353490393521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45963.353490393521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45963.353490393521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45963.353490393521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45963.353490393521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45963.353490393521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45963.353490393521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45963.353490393521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45963.353490393521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45963.353490393521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45963.353490393521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45963.353490393521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45963.353490393521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45963.353490393521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45963.353490393521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45963.353490393521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45963.353490393521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45963.353490393521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45963.353490393521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45963.353490393521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45963.353490393521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45963.353490393521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45963.353490393521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45963.353490393521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45963.353490393521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45963.353490393521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45963.353490393521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45963.353490393521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45963.353490393521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45963.353490393521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45963.353490393521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45963.353490393521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45963.353490393521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45963.353490393521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45963.353490393521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45963.353490393521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45963.353490393521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45963.353490393521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45963.353490393521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45963.353490393521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45963.353490393521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45963.353490393521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45963.353490393521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45963.353490393521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45963.353490393521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45963.353490393521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45963.353490393521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45963.353490393521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45963.353490393521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45963.353490393521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45963.353490393521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45963.353490393521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45963.353490393521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45963.353490393521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45963.353490393521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45963.353490393521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45963.353490393521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45963.353490393521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45963.353490393521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45963.353490393521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45963.353490393521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45963.353490393521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45963.353490393521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45963.353490393521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45963.353490393521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45963.353490393521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45963.353490393521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45963.353490393521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45963.353490393521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45963.353490393521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45963.353490393521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45963.353490393521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45963.353490393521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45963.353490393521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45963.353490393521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45963.353490393521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45963.353490393521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45963.353490393521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45963.353490393521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45963.353490393521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45963.353490393521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45963.353490393521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45963.353490393521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45963.353490393521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45963.353490393521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45963.353490393521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45963.353490393521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45963.353490393521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45963.353490393521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45963.353490393521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45963.353490393521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45963.353490393521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45963.353490393521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45963.353490393521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45963.353490393521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45963.353490393521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45963.353490393521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45963.353490393521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45963.353490393521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45963.353490393521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45963.353490393521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45963.353490393521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45963.353490393521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45963.353490393521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45963.353490393521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45963.353490393521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45963.353490393521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45963.353490393521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45963.353490393521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45963.353490393521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45963.353490393521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45963.353490393521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45963.353490393521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45963.353490393521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45963.353490393521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45963.353490393521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45963.353490393521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45963.353490393521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45963.353490393521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45963.353490393521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45963.353490393521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45963.353490393521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45963.353490393521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45963.353490393521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45963.353490393521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45963.353490393521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45963.353490393521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45963.353490393521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45963.353490393521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45963.353490393521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45963.353490393521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45963.353490393521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45963.353490393521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45963.353490393521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45963.353490393521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45963.353490393521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45963.353490393521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45963.353490393521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45963.353490393521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45963.353490393521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45963.353490393521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45963.353490393521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45963.353490393521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45963.353490393521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45963.353490393521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45963.353490393521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45963.353490393521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45963.353490393521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45963.353490393521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45963.353490393521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45963.353490393521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45963.353490393521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45963.353490393521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45963.353490393521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45963.353490393521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45963.353490393521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45963.353490393521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45963.353490393521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45963.353490393521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45963.353490393521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45963.353490393521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45963.353490393521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45963.353490393521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45963.353490393521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45963.353490393521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45963.353490393521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45963.353490393521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45963.353490393521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45963.353490393521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45963.353490393521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45963.353490393521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45963.353490393521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45963.353490393521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45963.353490393521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45963.353490393521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45963.353490393521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45963.353490393521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45963.353490393521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45963.353490393521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45963.353490393521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45963.353490393521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45963.353490393521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45963.353490393521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45963.353490393521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45963.353490393521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45963.353490393521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45963.353490393521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45963.353490393521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45963.353490393521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45963.353490393521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45963.353490393521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45963.353490393521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45963.353490393521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45963.353490393521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45963.353490393521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45963.353490393521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45963.353490393521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45963.353490393521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45963.353490393521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45963.353490393521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45963.353490393521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45963.353490393521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45963.353490393521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45963.353490393521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45963.353490393521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45963.353490393521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45963.353490393521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45963.353490393521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45963.353490393521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45963.353490393521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45963.353490393521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45963.353490393521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45963.353490393521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45963.353490393521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45963.353490393521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45963.353490393521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45963.353490393521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45963.353490393521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45963.353490393521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45963.353490393521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45963.353490393521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45963.353490393521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45963.353490393521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45963.353490393521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45963.353490393521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45963.353490393521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45963.353490393521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45963.353490393521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45963.353490393521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45963.353490393521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45963.353490393521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45963.353490393521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45963.353490393521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45963.353490393521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45963.353490393521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45963.353490393521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45963.353490393521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45963.353490393521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45963.353490393521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45963.353490393521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45963.353490393521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45963.353490393521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45963.353490393521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45963.353490393521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45963.353490393521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45963.353490393521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45963.353490393521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45963.353490393521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45963.353490393521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45963.353490393521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45963.353490393521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45963.353490393521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45963.353490393521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45963.353490393521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45963.353490393521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45963.353490393521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45963.353490393521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45963.353490393521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45963.353490393521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45963.353490393521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45963.353490393521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45963.353490393521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45963.353490393521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45963.353490393521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45963.353490393521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45963.353490393521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45963.353490393521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45963.353490393521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45963.353490393521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45963.353490393521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45963.353490393521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45963.353490393521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45963.353490393521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45963.353490393521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45963.353490393521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45963.353490393521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45963.353490393521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45963.353490393521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45963.353490393521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45963.353490393521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45963.353490393521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45963.353490393521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45963.353490393521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45963.353490393521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45963.353490393521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45963.353490393521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45963.353490393521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45963.353490393521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45963.353490393521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45963.353490393521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45963.353490393521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45963.353490393521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45963.353490393521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45963.353490393521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45963.353490393521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45963.353490393521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45963.353490393521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45963.353490393521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45963.353490393521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45963.353490393521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45963.353490393521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45963.353490393521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45963.353490393521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45963.353490393521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45963.353490393521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45963.353490393521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45963.353490393521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45963.353490393521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45963.353490393521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45963.353490393521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45963.353490393521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45963.353490393521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45963.353490393521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45963.353490393521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45963.353490393521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45963.353490393521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45963.353490393521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45963.353490393521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45963.353490393521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45963.353490393521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45963.353490393521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45963.353490393521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45963.353490393521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45963.353490393521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45963.353490393521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45963.353490393521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45963.353490393521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45963.353490393521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45963.353490393521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45963.353490393521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45963.353490393521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45963.353490393521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45963.353490393521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45963.353490393521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45963.353490393521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45963.353490393521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45963.353490393521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45963.353490393521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45963.353490393521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45963.353490393521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45963.353490393521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45963.353490393521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45963.353490393521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45963.353490393521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45963.353490393521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45963.353490393521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45963.353490393521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45963.353490393521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45963.353490393521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45963.353490393521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45963.353490393521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45963.353490393521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45963.353490393521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45963.353490393521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45963.353490393521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45963.353490393521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45963.353490393521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45963.353490393521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45963.353490393521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45963.353490393521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45963.353490393521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45963.353490393521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45963.353490393521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45963.353490393521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45963.353490393521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45963.353490393521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45963.353490393521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45963.353490393521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45963.353490393521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45963.353490393521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45963.353490393521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45963.353490393521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45963.353490393521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45963.353490393521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45963.353490393521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45963.353490393521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45963.353490393521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45963.353490393521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45963.353490393521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45963.353490393521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45963.353490393521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45963.353490393521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45963.353490393521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45963.353490393521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45963.353490393521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45963.353490393521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45963.353490393521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45963.353490393521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45963.353490393521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45963.353490393521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45963.353490393521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45963.353490393521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45963.353490393521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45963.353490393521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45963.353490393521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45963.353490393521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45963.353490393521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45963.353490393521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45963.353490393521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45963.353490393521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45963.353490393521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45963.353490393521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45963.353490393521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45963.353490393521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45963.353490393521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45963.353490393521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45963.353490393521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45963.353490393521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45963.353490393521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45963.353490393521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45963.353490393521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45963.353490393521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45963.353490393521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45963.353490393521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45963.353490393521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45963.353490393521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45963.353490393521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45963.353490393521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45963.353490393521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45963.353490393521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45963.353490393521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45963.353490393521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45963.353490393521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45963.353490393521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45963.353490393521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45963.353490393521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45963.353490393521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45963.353490393521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45963.353490393521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45963.353490393521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45963.353490393521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45963.353490393521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45963.353490393521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45963.353490393521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45963.353490393521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45963.353490393521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45963.353490393521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45963.353490393521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45963.353490393521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45963.353490393521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45963.353490393521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45963.353490393521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45963.353490393521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45963.353490393521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45963.353490393521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45963.353490393521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45963.353490393521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45963.353490393521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45963.353490393521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45963.353490393521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45963.353490393521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45963.353490393521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45963.353490393521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45963.353490393521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45963.353490393521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45963.353490393521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45963.353490393521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45963.353490393521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45963.353490393521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45963.353490393521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45963.353490393521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45963.353490393521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45963.353490393521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45963.353490393521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45963.353490393521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45963.353490393521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45963.353490393521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45963.353490393521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45963.353490393521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45963.353490393521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45963.353490393521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45963.353490393521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45963.353490393521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45963.353490393521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45963.353490393521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45963.353490393521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45963.353490393521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45963.353490393521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45963.353490393521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45963.353490393521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45963.353490393521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45963.353490393521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45963.353490393521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45963.353490393521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45963.353490393521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45963.353490393521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45963.353490393521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45963.353490393521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45963.353490393521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45963.353490393521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45963.353490393521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45963.353490393521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45963.353490393521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45963.353490393521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45963.353490393521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45963.353490393521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45963.353490393521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45963.353490393521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45963.353490393521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45963.353490393521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45963.353490393521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45963.353490393521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45963.353490393521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45963.353490393521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45963.353490393521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45963.353490393521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45963.353490393521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45963.353490393521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45963.353490393521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45963.353490393521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45963.353490393521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45963.353490393521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45963.353490393521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45963.353490393521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45963.353490393521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45963.353490393521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45963.353490393521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45963.353490393521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45963.353490393521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45963.353490393521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45963.353490393521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45963.353490393521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45963.353490393521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45963.353490393521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45963.353490393521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45963.353490393521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45963.353490393521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45963.353490393521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45963.353490393521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45963.353490393521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45963.353490393521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45963.353490393521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45963.353490393521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45963.353490393521</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45963.353490393521</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3.19921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259.8727728009253</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2.384740393521497</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2.0978819447918795E-2</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34976</v>
      </c>
      <c r="E5" s="97" t="s">
        <v>39021</v>
      </c>
      <c r="F5" s="122"/>
      <c r="G5" s="123">
        <f ca="1">IFERROR(NOW()-F5,"")</f>
        <v>45963.353490393521</v>
      </c>
      <c r="H5" s="122">
        <v>45963.319837962961</v>
      </c>
      <c r="I5" s="118" t="str">
        <f>IFERROR(VLOOKUP(D5,DB!A:F,6,0),"")</f>
        <v>SCECO</v>
      </c>
      <c r="J5" s="118" t="str">
        <f>IFERROR(VLOOKUP(D5,DB!A:G,7,0),"")</f>
        <v>Vandalized</v>
      </c>
      <c r="K5" s="124" t="s">
        <v>39116</v>
      </c>
      <c r="L5" s="120" t="str">
        <f>IFERROR(VLOOKUP(D5,DB!A:I,9,0),"")</f>
        <v>Latis</v>
      </c>
    </row>
    <row r="6" spans="1:16" ht="15" customHeight="1">
      <c r="A6" s="118"/>
      <c r="B6" s="118" t="str">
        <f>IFERROR(VLOOKUP(D6,DB!A:K,11,0),"")</f>
        <v/>
      </c>
      <c r="C6" s="119"/>
      <c r="D6" s="120"/>
      <c r="E6" s="97" t="s">
        <v>39021</v>
      </c>
      <c r="F6" s="122"/>
      <c r="G6" s="123">
        <f ca="1">IFERROR(NOW()-F6,"")</f>
        <v>45963.353490393521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45963.353490393521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45963.353490393521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45963.353490393521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45963.353490393521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45963.353490393521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45963.353490393521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45963.353490393521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45963.353490393521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45963.353490393521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45963.353490393521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45963.353490393521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45963.353490393521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45963.353490393521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45963.353490393521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45963.353490393521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45963.353490393521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45963.353490393521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45963.353490393521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45963.353490393521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45963.353490393521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45963.353490393521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45963.353490393521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45963.353490393521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45963.353490393521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45963.353490393521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45963.353490393521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45963.353490393521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45963.353490393521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45963.353490393521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45963.353490393521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45963.353490393521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45963.353490393521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45963.353490393521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45963.353490393521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45963.353490393521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45963.353490393521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45963.353490393521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45963.353490393521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45963.353490393521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45963.353490393521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45963.353490393521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45963.353490393521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45963.353490393521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45963.353490393521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45963.353490393521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45963.353490393521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45963.353490393521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45963.353490393521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45963.353490393521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45963.353490393521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45963.353490393521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45963.353490393521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45963.353490393521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45963.353490393521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45963.353490393521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45963.353490393521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45963.353490393521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45963.353490393521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45963.353490393521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45963.353490393521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45963.353490393521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45963.353490393521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45963.353490393521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45963.353490393521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45963.353490393521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45963.353490393521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45963.353490393521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45963.353490393521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45963.353490393521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45963.353490393521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45963.353490393521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45963.353490393521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45963.353490393521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45963.353490393521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45963.353490393521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45963.353490393521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45963.353490393521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45963.353490393521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45963.353490393521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45963.353490393521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45963.353490393521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45963.353490393521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45963.353490393521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45963.353490393521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45963.353490393521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45963.353490393521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45963.353490393521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45963.353490393521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45963.353490393521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45963.353490393521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45963.353490393521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45963.353490393521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45963.353490393521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45963.353490393521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45963.353490393521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45963.353490393521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45963.353490393521</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45963.353490393521</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45963.353490393521</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45963.353490393521</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71.521430208333186</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37.164613078704861</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14.692379282409092</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45963.353490393521</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45963.353490393521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45963.353490393521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45963.353490393521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45963.353490393521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45963.353490393521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45963.353490393521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45963.353490393521</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45963.353490393521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45963.353490393521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45963.353490393521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45963.353490393521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45963.353490393521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45963.353490393521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45963.353490393521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45963.353490393521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45963.353490393521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45963.353490393521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45963.353490393521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45963.353490393521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45963.353490393521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45963.353490393521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45963.353490393521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45963.353490393521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45963.353490393521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45963.353490393521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45963.353490393521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45963.353490393521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45963.353490393521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45963.353490393521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45963.353490393521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45963.353490393521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45963.353490393521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45963.353490393521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45963.353490393521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45963.353490393521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45963.353490393521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45963.353490393521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45963.353490393521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45963.353490393521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45963.353490393521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45963.353490393521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45963.353490393521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45963.353490393521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45963.353490393521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45963.353490393521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45963.353490393521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45963.353490393521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45963.353490393521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45963.353490393521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45963.353490393521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45963.353490393521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45963.353490393521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45963.353490393521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45963.353490393521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45963.353490393521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45963.353490393521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45963.353490393521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45963.353490393521</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45963.353490393521</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45963.353490393521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45963.353490393521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45963.353490393521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45963.353490393521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45963.353490393521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45963.353490393521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45963.353490393521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45963.353490393521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45963.353490393521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45963.353490393521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45963.353490393521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45963.353490393521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45963.353490393521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45963.353490393521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45963.353490393521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45963.353490393521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45963.353490393521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45963.353490393521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45963.353490393521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45963.353490393521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45963.353490393521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45963.353490393521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45963.353490393521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45963.353490393521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45963.353490393521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45963.353490393521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45963.353490393521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45963.353490393521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45963.353490393521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45963.353490393521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45963.353490393521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45963.353490393521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45963.353490393521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45963.353490393521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45963.353490393521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45963.353490393521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45963.353490393521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45963.353490393521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45963.353490393521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45963.353490393521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45963.353490393521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45963.353490393521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45963.353490393521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45963.353490393521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45963.353490393521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45963.353490393521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45963.353490393521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45963.353490393521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45963.353490393521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45963.353490393521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45963.353490393521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45963.353490393521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45963.353490393521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45963.353490393521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45963.353490393521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45963.353490393521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45963.353490393521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45963.353490393521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45963.353490393521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45963.353490393521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45963.353490393521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45963.353490393521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45963.353490393521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45963.353490393521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45963.353490393521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45963.353490393521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45963.353490393521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45963.353490393521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45963.353490393521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45963.353490393521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45963.353490393521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45963.353490393521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45963.353490393521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45963.353490393521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45963.353490393521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45963.353490393521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45963.353490393521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45963.353490393521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45963.353490393521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45963.353490393521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45963.353490393521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45963.353490393521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45963.353490393521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45963.353490393521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45963.353490393521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45963.353490393521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45963.353490393521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45963.353490393521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45963.353490393521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45963.353490393521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45963.353490393521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45963.353490393521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45963.353490393521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45963.353490393521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45963.353490393521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45963.353490393521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45963.353490393521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45963.353490393521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45963.353490393521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45963.353490393521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45963.353490393521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45963.353490393521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45963.353490393521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45963.353490393521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45963.353490393521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45963.353490393521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45963.353490393521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45963.353490393521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45963.353490393521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45963.353490393521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45963.353490393521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45963.353490393521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45963.353490393521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45963.353490393521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45963.353490393521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45963.353490393521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45963.353490393521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45963.353490393521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45963.353490393521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45963.353490393521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45963.353490393521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45963.353490393521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45963.353490393521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45963.353490393521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45963.353490393521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45963.353490393521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45963.353490393521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45963.353490393521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45963.353490393521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45963.353490393521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45963.353490393521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45963.353490393521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45963.353490393521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45963.353490393521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45963.353490393521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45963.353490393521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45963.353490393521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45963.353490393521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45963.353490393521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45963.353490393521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45963.353490393521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45963.353490393521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45963.353490393521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45963.353490393521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45963.353490393521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45963.353490393521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45963.353490393521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45963.353490393521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45963.353490393521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45963.353490393521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45963.353490393521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45963.353490393521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45963.353490393521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45963.353490393521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45963.353490393521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45963.353490393521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45963.353490393521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45963.353490393521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45963.353490393521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45963.353490393521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45963.353490393521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45963.353490393521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45963.353490393521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45963.353490393521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45963.353490393521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45963.353490393521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45963.353490393521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45963.353490393521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45963.353490393521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45963.353490393521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45963.353490393521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45963.353490393521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45963.353490393521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45963.353490393521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45963.353490393521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45963.353490393521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45963.353490393521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45963.353490393521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45963.353490393521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45963.353490393521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45963.353490393521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45963.353490393521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45963.353490393521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45963.353490393521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45963.353490393521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45963.353490393521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45963.353490393521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45963.353490393521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45963.353490393521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45963.353490393521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45963.353490393521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45963.353490393521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45963.353490393521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45963.353490393521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45963.353490393521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45963.353490393521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45963.353490393521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45963.353490393521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45963.353490393521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45963.353490393521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45963.353490393521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45963.353490393521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45963.353490393521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45963.353490393521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45963.353490393521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45963.353490393521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45963.353490393521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45963.353490393521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45963.353490393521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45963.353490393521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45963.353490393521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45963.353490393521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45963.353490393521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45963.353490393521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45963.353490393521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45963.353490393521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45963.353490393521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45963.353490393521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45963.353490393521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45963.353490393521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45963.353490393521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45963.353490393521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45963.353490393521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45963.353490393521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45963.353490393521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45963.353490393521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45963.353490393521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45963.353490393521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45963.353490393521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45963.353490393521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45963.353490393521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45963.353490393521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45963.353490393521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45963.353490393521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45963.353490393521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45963.353490393521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45963.353490393521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45963.353490393521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45963.353490393521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45963.353490393521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45963.353490393521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45963.353490393521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45963.353490393521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45963.353490393521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45963.353490393521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45963.353490393521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45963.353490393521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45963.353490393521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45963.353490393521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45963.353490393521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45963.353490393521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45963.353490393521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45963.353490393521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45963.353490393521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45963.353490393521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45963.353490393521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45963.353490393521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45963.353490393521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45963.353490393521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45963.353490393521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45963.353490393521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45963.353490393521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45963.353490393521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45963.353490393521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45963.353490393521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45963.353490393521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45963.353490393521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45963.353490393521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45963.353490393521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45963.353490393521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45963.353490393521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45963.353490393521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45963.353490393521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45963.353490393521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45963.353490393521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45963.353490393521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45963.353490393521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45963.353490393521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45963.353490393521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45963.353490393521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45963.353490393521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45963.353490393521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45963.353490393521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45963.353490393521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45963.353490393521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45963.353490393521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45963.353490393521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45963.353490393521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45963.353490393521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45963.353490393521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45963.353490393521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45963.353490393521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45963.353490393521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45963.353490393521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45963.353490393521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45963.353490393521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45963.353490393521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45963.353490393521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45963.353490393521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45963.353490393521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45963.353490393521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45963.353490393521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45963.353490393521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45963.353490393521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45963.353490393521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45963.353490393521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45963.353490393521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45963.353490393521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45963.353490393521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45963.353490393521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45963.353490393521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45963.353490393521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45963.353490393521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45963.353490393521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45963.353490393521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45963.353490393521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45963.353490393521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45963.353490393521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45963.353490393521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45963.353490393521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45963.353490393521</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39124</v>
      </c>
      <c r="B2" s="102" t="str">
        <f>IFERROR(VLOOKUP(D2,DB!A:K,11,0),"")</f>
        <v>R6</v>
      </c>
      <c r="C2" s="104">
        <v>1</v>
      </c>
      <c r="D2" s="102" t="s">
        <v>34850</v>
      </c>
      <c r="E2" s="102" t="s">
        <v>39125</v>
      </c>
      <c r="F2" s="106">
        <v>45963.042118055557</v>
      </c>
      <c r="G2" s="76">
        <f ca="1">IFERROR(NOW()-F2,"-")</f>
        <v>0.31137233796471264</v>
      </c>
      <c r="H2" s="106">
        <v>45963.010358796295</v>
      </c>
      <c r="I2" s="102" t="str">
        <f>IFERROR(VLOOKUP(D2,DB!A:F,6,0),"")</f>
        <v>SCECO</v>
      </c>
      <c r="J2" s="101" t="str">
        <f>IFERROR(VLOOKUP(D2,DB!A:G,7,0),"")</f>
        <v>In progress</v>
      </c>
      <c r="K2" s="107" t="s">
        <v>39126</v>
      </c>
      <c r="L2" s="108" t="str">
        <f>IFERROR(VLOOKUP(D2,DB!A:I,9,0),"")</f>
        <v>Latis</v>
      </c>
    </row>
    <row r="3" spans="1:16383" ht="31.5" customHeight="1">
      <c r="A3" s="103"/>
      <c r="B3" s="102" t="str">
        <f>IFERROR(VLOOKUP(D3,DB!A:K,11,0),"")</f>
        <v/>
      </c>
      <c r="C3" s="104"/>
      <c r="D3" s="102"/>
      <c r="E3" s="105"/>
      <c r="F3" s="106"/>
      <c r="G3" s="76">
        <f ca="1">IFERROR(NOW()-F3,"-")</f>
        <v>45963.353490393521</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45963.353490393521</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45963.353490393521</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45963.353490393521</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45963.353490393521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45963.353490393521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45963.353490393521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45963.353490393521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45963.353490393521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45963.353490393521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45963.353490393521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45963.353490393521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45963.353490393521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45963.353490393521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45963.353490393521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45963.353490393521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45963.353490393521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45963.353490393521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45963.353490393521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45963.353490393521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45963.353490393521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45963.353490393521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45963.353490393521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45963.353490393521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45963.353490393521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45963.353490393521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45963.353490393521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45963.353490393521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45963.353490393521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45963.353490393521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45963.353490393521</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2025-11-02T05:29:04Z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