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86" documentId="120_S{2AC9BD13-BADA-5192-A53E-5A8FF88502F6}" xr6:coauthVersionLast="47" xr6:coauthVersionMax="47" xr10:uidLastSave="{1D5A502D-F066-4D7D-8D91-F77002BE019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<sst xmlns="http://schemas.openxmlformats.org/spreadsheetml/2006/main" count="181585" uniqueCount="39207">
  <si>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</si>
  <si>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</si>
  <si>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</si>
  <si>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</si>
  <si>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</si>
  <si>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</si>
  <si>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</si>
  <si>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</si>
  <si>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</si>
  <si>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</si>
  <si>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</si>
  <si>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</si>
  <si>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</si>
  <si>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</si>
  <si>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</si>
  <si>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</si>
  <si>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</si>
  <si>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</si>
  <si>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</si>
  <si>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</si>
  <si>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</si>
  <si>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</si>
  <si>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</si>
  <si>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</si>
  <si>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</si>
  <si>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</si>
  <si>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</si>
  <si>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</si>
  <si>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</si>
  <si>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</si>
  <si>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</si>
  <si>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</si>
  <si>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</si>
  <si>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</si>
  <si>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</si>
  <si>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</si>
  <si>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</si>
  <si>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</si>
  <si>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</si>
  <si>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</si>
  <si>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</si>
  <si>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</si>
  <si>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</si>
  <si>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</si>
  <si>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</si>
  <si>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</si>
  <si>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</si>
  <si>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</si>
  <si>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</si>
  <si>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</si>
  <si>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</si>
  <si>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</si>
  <si>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</si>
  <si>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</si>
  <si>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</si>
  <si>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</si>
  <si>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</si>
  <si>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</si>
  <si>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</si>
  <si>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</si>
  <si>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</si>
  <si>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</si>
  <si>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</si>
  <si>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</si>
  <si>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</si>
  <si>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</si>
  <si>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</si>
  <si>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</si>
  <si>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</si>
  <si>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</si>
  <si>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</si>
  <si>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</si>
  <si>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</si>
  <si>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</si>
  <si>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</si>
  <si>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</si>
  <si>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</si>
  <si>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</si>
  <si>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</si>
  <si>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</si>
  <si>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</si>
  <si>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</si>
  <si>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</si>
  <si>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</si>
  <si>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</si>
  <si>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</si>
  <si>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</si>
  <si>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</si>
  <si>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</si>
  <si>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</si>
  <si>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</si>
  <si>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</si>
  <si>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</si>
  <si>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</si>
  <si>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</si>
  <si>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</si>
  <si>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</si>
  <si>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</si>
  <si>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</si>
  <si>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</si>
  <si>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</si>
  <si>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</si>
  <si>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</si>
  <si>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</si>
  <si>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</si>
  <si>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</si>
  <si>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</si>
  <si>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</si>
  <si>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</si>
  <si>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</si>
  <si>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</si>
  <si>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</si>
  <si>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</si>
  <si>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</si>
  <si>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</si>
  <si>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</si>
  <si>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</si>
  <si>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</si>
  <si>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</si>
  <si>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</si>
  <si>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</si>
  <si>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</si>
  <si>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</si>
  <si>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</si>
  <si>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</si>
  <si>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</si>
  <si>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</si>
  <si>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</si>
  <si>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</si>
  <si>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</si>
  <si>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</si>
  <si>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</si>
  <si>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</si>
  <si>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</si>
  <si>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</si>
  <si>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</si>
  <si>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</si>
  <si>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</si>
  <si>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</si>
  <si>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</si>
  <si>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</si>
  <si>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</si>
  <si>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</si>
  <si>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</si>
  <si>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</si>
  <si>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</si>
  <si>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</si>
  <si>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</si>
  <si>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</si>
  <si>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</si>
  <si>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</si>
  <si>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</si>
  <si>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</si>
  <si>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</si>
  <si>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</si>
  <si>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</si>
  <si>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</si>
  <si>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</si>
  <si>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</si>
  <si>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</si>
  <si>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</si>
  <si>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</si>
  <si>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</si>
  <si>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</si>
  <si>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</si>
  <si>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</si>
  <si>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</si>
  <si>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</si>
  <si>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</si>
  <si>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</si>
  <si>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</si>
  <si>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</si>
  <si>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</si>
  <si>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</si>
  <si>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</si>
  <si>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</si>
  <si>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</si>
  <si>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</si>
  <si>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</si>
  <si>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</si>
  <si>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</si>
  <si>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</si>
  <si>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</si>
  <si>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</si>
  <si>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</si>
  <si>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</si>
  <si>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</si>
  <si>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</si>
  <si>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</si>
  <si>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</si>
  <si>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</si>
  <si>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</si>
  <si>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</si>
  <si>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</si>
  <si>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</si>
  <si>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</si>
  <si>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</si>
  <si>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</si>
  <si>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</si>
  <si>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</si>
  <si>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</si>
  <si>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</si>
  <si>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</si>
  <si>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</si>
  <si>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</si>
  <si>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</si>
  <si>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</si>
  <si>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</si>
  <si>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</si>
  <si>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</si>
  <si>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</si>
  <si>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</si>
  <si>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</si>
  <si>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</si>
  <si>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</si>
  <si>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</si>
  <si>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</si>
  <si>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</si>
  <si>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</si>
  <si>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</si>
  <si>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</si>
  <si>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</si>
  <si>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</si>
  <si>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</si>
  <si>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</si>
  <si>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</si>
  <si>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</si>
  <si>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</si>
  <si>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</si>
  <si>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</si>
  <si>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</si>
  <si>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</si>
  <si>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</si>
  <si>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</si>
  <si>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</si>
  <si>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</si>
  <si>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</si>
  <si>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</si>
  <si>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</si>
  <si>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</si>
  <si>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</si>
  <si>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</si>
  <si>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</si>
  <si>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</si>
  <si>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</si>
  <si>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</si>
  <si>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</si>
  <si>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</si>
  <si>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</si>
  <si>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</si>
  <si>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</si>
  <si>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</si>
  <si>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</si>
  <si>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</si>
  <si>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</si>
  <si>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</si>
  <si>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</si>
  <si>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</si>
  <si>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</si>
  <si>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</si>
  <si>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</si>
  <si>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</si>
  <si>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</si>
  <si>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</si>
  <si>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</si>
  <si>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</si>
  <si>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</si>
  <si>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</si>
  <si>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</si>
  <si>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</si>
  <si>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</si>
  <si>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</si>
  <si>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</si>
  <si>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</si>
  <si>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</si>
  <si>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</si>
  <si>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</si>
  <si>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</si>
  <si>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</si>
  <si>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</si>
  <si>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</si>
  <si>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</si>
  <si>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</si>
  <si>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</si>
  <si>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</si>
  <si>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</si>
  <si>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</si>
  <si>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</si>
  <si>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</si>
  <si>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</si>
  <si>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</si>
  <si>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</si>
  <si>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</si>
  <si>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</si>
  <si>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</si>
  <si>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</si>
  <si>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</si>
  <si>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</si>
  <si>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</si>
  <si>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</si>
  <si>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</si>
  <si>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</si>
  <si>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</si>
  <si>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</si>
  <si>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</si>
  <si>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</si>
  <si>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</si>
  <si>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</si>
  <si>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</si>
  <si>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</si>
  <si>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</si>
  <si>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</si>
  <si>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</si>
  <si>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</si>
  <si>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</si>
  <si>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</si>
  <si>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</si>
  <si>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</si>
  <si>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</si>
  <si>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</si>
  <si>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</si>
  <si>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</si>
  <si>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</si>
  <si>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</si>
  <si>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</si>
  <si>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</si>
  <si>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</si>
  <si>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</si>
  <si>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</si>
  <si>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</si>
  <si>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</si>
  <si>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</si>
  <si>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</si>
  <si>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</si>
  <si>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</si>
  <si>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</si>
  <si>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</si>
  <si>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</si>
  <si>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</si>
  <si>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</si>
  <si>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</si>
  <si>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</si>
  <si>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</si>
  <si>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</si>
  <si>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</si>
  <si>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</si>
  <si>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</si>
  <si>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</si>
  <si>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</si>
  <si>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</si>
  <si>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</si>
  <si>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</si>
  <si>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</si>
  <si>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</si>
  <si>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</si>
  <si>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</si>
  <si>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</si>
  <si>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</si>
  <si>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</si>
  <si>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</si>
  <si>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</si>
  <si>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</si>
  <si>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</si>
  <si>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</si>
  <si>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</si>
  <si>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</si>
  <si>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</si>
  <si>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</si>
  <si>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</si>
  <si>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</si>
  <si>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</si>
  <si>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</si>
  <si>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</si>
  <si>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</si>
  <si>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</si>
  <si>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</si>
  <si>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</si>
  <si>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</si>
  <si>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</si>
  <si>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</si>
  <si>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</si>
  <si>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</si>
  <si>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</si>
  <si>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</si>
  <si>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</si>
  <si>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</si>
  <si>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</si>
  <si>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</si>
  <si>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</si>
  <si>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</si>
  <si>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</si>
  <si>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</si>
  <si>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</si>
  <si>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</si>
  <si>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</si>
  <si>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</si>
  <si>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</si>
  <si>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</si>
  <si>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</si>
  <si>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</si>
  <si>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</si>
  <si>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</si>
  <si>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</si>
  <si>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</si>
  <si>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</si>
  <si>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</si>
  <si>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</si>
  <si>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</si>
  <si>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</si>
  <si>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</si>
  <si>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</si>
  <si>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</si>
  <si>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</si>
  <si>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</si>
  <si>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</si>
  <si>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</si>
  <si>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</si>
  <si>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</si>
  <si>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</si>
  <si>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</si>
  <si>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</si>
  <si>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</si>
  <si>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</si>
  <si>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</si>
  <si>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</si>
  <si>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</si>
  <si>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</si>
  <si>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</si>
  <si>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</si>
  <si>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</si>
  <si>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</si>
  <si>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</si>
  <si>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</si>
  <si>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</si>
  <si>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</si>
  <si>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</si>
  <si>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</si>
  <si>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</si>
  <si>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</si>
  <si>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</si>
  <si>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</si>
  <si>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</si>
  <si>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</si>
  <si>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</si>
  <si>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</si>
  <si>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</si>
  <si>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</si>
  <si>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</si>
  <si>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</si>
  <si>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</si>
  <si>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</si>
  <si>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</si>
  <si>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</si>
  <si>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</si>
  <si>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</si>
  <si>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</si>
  <si>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</si>
  <si>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</si>
  <si>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</si>
  <si>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</si>
  <si>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</si>
  <si>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</si>
  <si>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</si>
  <si>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</si>
  <si>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</si>
  <si>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</si>
  <si>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</si>
  <si>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</si>
  <si>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</si>
  <si>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</si>
  <si>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</si>
  <si>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</si>
  <si>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</si>
  <si>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</si>
  <si>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</si>
  <si>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</si>
  <si>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</si>
  <si>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</si>
  <si>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</si>
  <si>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</si>
  <si>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</si>
  <si>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</si>
  <si>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</si>
  <si>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</si>
  <si>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</si>
  <si>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</si>
  <si>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</si>
  <si>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</si>
  <si>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</si>
  <si>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</si>
  <si>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</si>
  <si>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</si>
  <si>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</si>
  <si>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</si>
  <si>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</si>
  <si>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</si>
  <si>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</si>
  <si>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</si>
  <si>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</si>
  <si>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</si>
  <si>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</si>
  <si>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</si>
  <si>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</si>
  <si>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</si>
  <si>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</si>
  <si>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</si>
  <si>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</si>
  <si>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</si>
  <si>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</si>
  <si>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</si>
  <si>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</si>
  <si>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</si>
  <si>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</si>
  <si>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</si>
  <si>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</si>
  <si>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</si>
  <si>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</si>
  <si>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</si>
  <si>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</si>
  <si>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</si>
  <si>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</si>
  <si>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</si>
  <si>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</si>
  <si>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</si>
  <si>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</si>
  <si>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</si>
  <si>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</si>
  <si>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</si>
  <si>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</si>
  <si>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</si>
  <si>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</si>
  <si>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</si>
  <si>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</si>
  <si>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</si>
  <si>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</si>
  <si>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</si>
  <si>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</si>
  <si>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</si>
  <si>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</si>
  <si>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</si>
  <si>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</si>
  <si>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</si>
  <si>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</si>
  <si>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</si>
  <si>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</si>
  <si>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</si>
  <si>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</si>
  <si>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</si>
  <si>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</si>
  <si>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</si>
  <si>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</si>
  <si>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</si>
  <si>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</si>
  <si>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</si>
  <si>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</si>
  <si>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</si>
  <si>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</si>
  <si>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</si>
  <si>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</si>
  <si>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</si>
  <si>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</si>
  <si>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</si>
  <si>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</si>
  <si>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</si>
  <si>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</si>
  <si>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</si>
  <si>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</si>
  <si>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</si>
  <si>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</si>
  <si>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</si>
  <si>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</si>
  <si>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</si>
  <si>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</si>
  <si>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</si>
  <si>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</si>
  <si>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</si>
  <si>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</si>
  <si>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</si>
  <si>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</si>
  <si>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</si>
  <si>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</si>
  <si>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</si>
  <si>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</si>
  <si>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</si>
  <si>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</si>
  <si>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</si>
  <si>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</si>
  <si>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</si>
  <si>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</si>
  <si>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</si>
  <si>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</si>
  <si>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</si>
  <si>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</si>
  <si>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</si>
  <si>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</si>
  <si>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</si>
  <si>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</si>
  <si>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</si>
  <si>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</si>
  <si>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</si>
  <si>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</si>
  <si>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</si>
  <si>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</si>
  <si>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</si>
  <si>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</si>
  <si>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</si>
  <si>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</si>
  <si>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</si>
  <si>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</si>
  <si>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</si>
  <si>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</si>
  <si>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</si>
  <si>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</si>
  <si>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</si>
  <si>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</si>
  <si>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</si>
  <si>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</si>
  <si>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</si>
  <si>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</si>
  <si>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</si>
  <si>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</si>
  <si>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</si>
  <si>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</si>
  <si>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</si>
  <si>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</si>
  <si>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</si>
  <si>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</si>
  <si>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</si>
  <si>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</si>
  <si>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</si>
  <si>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</si>
  <si>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</si>
  <si>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</si>
  <si>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</si>
  <si>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</si>
  <si>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</si>
  <si>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</si>
  <si>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</si>
  <si>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</si>
  <si>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</si>
  <si>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</si>
  <si>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</si>
  <si>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</si>
  <si>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</si>
  <si>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</si>
  <si>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</si>
  <si>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</si>
  <si>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</si>
  <si>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</si>
  <si>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</si>
  <si>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</si>
  <si>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</si>
  <si>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</si>
  <si>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</si>
  <si>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</si>
  <si>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</si>
  <si>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</si>
  <si>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</si>
  <si>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</si>
  <si>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</si>
  <si>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</si>
  <si>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</si>
  <si>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</si>
  <si>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</si>
  <si>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</si>
  <si>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</si>
  <si>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</si>
  <si>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</si>
  <si>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</si>
  <si>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</si>
  <si>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</si>
  <si>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</si>
  <si>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</si>
  <si>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</si>
  <si>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</si>
  <si>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</si>
  <si>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</si>
  <si>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</si>
  <si>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</si>
  <si>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</si>
  <si>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</si>
  <si>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</si>
  <si>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</si>
  <si>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</si>
  <si>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</si>
  <si>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</si>
  <si>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</si>
  <si>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</si>
  <si>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</si>
  <si>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</si>
  <si>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</si>
  <si>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</si>
  <si>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</si>
  <si>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</si>
  <si>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</si>
  <si>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</si>
  <si>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</si>
  <si>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</si>
  <si>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</si>
  <si>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</si>
  <si>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</si>
  <si>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</si>
  <si>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</si>
  <si>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</si>
  <si>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</si>
  <si>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</si>
  <si>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</si>
  <si>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</si>
  <si>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</si>
  <si>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</si>
  <si>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</si>
  <si>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</si>
  <si>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</si>
  <si>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</si>
  <si>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</si>
  <si>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</si>
  <si>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</si>
  <si>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</si>
  <si>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</si>
  <si>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</si>
  <si>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</si>
  <si>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</si>
  <si>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</si>
  <si>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</si>
  <si>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</si>
  <si>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</si>
  <si>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</si>
  <si>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</si>
  <si>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</si>
  <si>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</si>
  <si>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</si>
  <si>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</si>
  <si>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</si>
  <si>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</si>
  <si>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</si>
  <si>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</si>
  <si>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</si>
  <si>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</si>
  <si>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</si>
  <si>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</si>
  <si>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</si>
  <si>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</si>
  <si>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</si>
  <si>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</si>
  <si>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</si>
  <si>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</si>
  <si>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</si>
  <si>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</si>
  <si>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</si>
  <si>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</si>
  <si>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</si>
  <si>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</si>
  <si>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</si>
  <si>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</si>
  <si>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</si>
  <si>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</si>
  <si>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</si>
  <si>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</si>
  <si>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</si>
  <si>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</si>
  <si>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</si>
  <si>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</si>
  <si>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</si>
  <si>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</si>
  <si>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</si>
  <si>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</si>
  <si>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</si>
  <si>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</si>
  <si>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</si>
  <si>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</si>
  <si>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</si>
  <si>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</si>
  <si>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</si>
  <si>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</si>
  <si>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</si>
  <si>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</si>
  <si>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</si>
  <si>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</si>
  <si>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</si>
  <si>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</si>
  <si>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</si>
  <si>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</si>
  <si>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</si>
  <si>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</si>
  <si>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</si>
  <si>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</si>
  <si>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</si>
  <si>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</si>
  <si>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</si>
  <si>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</si>
  <si>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</si>
  <si>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</si>
  <si>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</si>
  <si>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</si>
  <si>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</si>
  <si>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</si>
  <si>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</si>
  <si>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</si>
  <si>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</si>
  <si>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</si>
  <si>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</si>
  <si>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</si>
  <si>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</si>
  <si>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</si>
  <si>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</si>
  <si>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</si>
  <si>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</si>
  <si>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</si>
  <si>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</si>
  <si>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</si>
  <si>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</si>
  <si>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</si>
  <si>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</si>
  <si>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</si>
  <si>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</si>
  <si>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</si>
  <si>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</si>
  <si>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</si>
  <si>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</si>
  <si>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</si>
  <si>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</si>
  <si>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</si>
  <si>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</si>
  <si>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</si>
  <si>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</si>
  <si>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</si>
  <si>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</si>
  <si>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</si>
  <si>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</si>
  <si>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</si>
  <si>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</si>
  <si>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</si>
  <si>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</si>
  <si>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</si>
  <si>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</si>
  <si>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</si>
  <si>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</si>
  <si>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</si>
  <si>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</si>
  <si>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</si>
  <si>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</si>
  <si>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</si>
  <si>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</si>
  <si>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</si>
  <si>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</si>
  <si>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</si>
  <si>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</si>
  <si>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</si>
  <si>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</si>
  <si>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</si>
  <si>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</si>
  <si>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</si>
  <si>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</si>
  <si>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</si>
  <si>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</si>
  <si>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</si>
  <si>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</si>
  <si>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</si>
  <si>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</si>
  <si>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</si>
  <si>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</si>
  <si>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</si>
  <si>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</si>
  <si>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</si>
  <si>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</si>
  <si>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</si>
  <si>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</si>
  <si>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</si>
  <si>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</si>
  <si>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</si>
  <si>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</si>
  <si>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</si>
  <si>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</si>
  <si>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</si>
  <si>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</si>
  <si>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</si>
  <si>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</si>
  <si>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</si>
  <si>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</si>
  <si>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</si>
  <si>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</si>
  <si>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</si>
  <si>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</si>
  <si>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</si>
  <si>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</si>
  <si>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</si>
  <si>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</si>
  <si>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</si>
  <si>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</si>
  <si>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</si>
  <si>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</si>
  <si>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</si>
  <si>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</si>
  <si>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</si>
  <si>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</si>
  <si>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</si>
  <si>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</si>
  <si>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</si>
  <si>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</si>
  <si>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</si>
  <si>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</si>
  <si>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</si>
  <si>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</si>
  <si>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</si>
  <si>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</si>
  <si>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</si>
  <si>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</si>
  <si>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</si>
  <si>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</si>
  <si>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</si>
  <si>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</si>
  <si>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</si>
  <si>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</si>
  <si>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</si>
  <si>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</si>
  <si>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</si>
  <si>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</si>
  <si>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</si>
  <si>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</si>
  <si>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</si>
  <si>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</si>
  <si>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</si>
  <si>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</si>
  <si>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</si>
  <si>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</si>
  <si>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</si>
  <si>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</si>
  <si>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</si>
  <si>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</si>
  <si>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</si>
  <si>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</si>
  <si>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</si>
  <si>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</si>
  <si>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</si>
  <si>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</si>
  <si>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</si>
  <si>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</si>
  <si>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</si>
  <si>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</si>
  <si>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</si>
  <si>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</si>
  <si>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</si>
  <si>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</si>
  <si>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</si>
  <si>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</si>
  <si>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</si>
  <si>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</si>
  <si>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</si>
  <si>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</si>
  <si>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</si>
  <si>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</si>
  <si>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</si>
  <si>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</si>
  <si>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</si>
  <si>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</si>
  <si>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</si>
  <si>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</si>
  <si>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</si>
  <si>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</si>
  <si>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</si>
  <si>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</si>
  <si>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</si>
  <si>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</si>
  <si>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</si>
  <si>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</si>
  <si>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</si>
  <si>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</si>
  <si>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</si>
  <si>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</si>
  <si>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</si>
  <si>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</si>
  <si>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</si>
  <si>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</si>
  <si>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</si>
  <si>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</si>
  <si>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</si>
  <si>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</si>
  <si>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</si>
  <si>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</si>
  <si>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</si>
  <si>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</si>
  <si>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</si>
  <si>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</si>
  <si>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</si>
  <si>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</si>
  <si>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</si>
  <si>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</si>
  <si>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</si>
  <si>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</si>
  <si>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</si>
  <si>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</si>
  <si>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</si>
  <si>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</si>
  <si>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</si>
  <si>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</si>
  <si>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</si>
  <si>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</si>
  <si>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</si>
  <si>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</si>
  <si>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</si>
  <si>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</si>
  <si>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</si>
  <si>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</si>
  <si>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</si>
  <si>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</si>
  <si>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</si>
  <si>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</si>
  <si>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</si>
  <si>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</si>
  <si>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</si>
  <si>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</si>
  <si>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</si>
  <si>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</si>
  <si>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</si>
  <si>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</si>
  <si>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</si>
  <si>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</si>
  <si>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</si>
  <si>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</si>
  <si>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</si>
  <si>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</si>
  <si>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</si>
  <si>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</si>
  <si>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</si>
  <si>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</si>
  <si>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</si>
  <si>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</si>
  <si>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</si>
  <si>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</si>
  <si>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</si>
  <si>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</si>
  <si>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</si>
  <si>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</si>
  <si>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</si>
  <si>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</si>
  <si>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</si>
  <si>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</si>
  <si>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</si>
  <si>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</si>
  <si>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</si>
  <si>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</si>
  <si>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</si>
  <si>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</si>
  <si>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</si>
  <si>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</si>
  <si>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</si>
  <si>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</si>
  <si>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</si>
  <si>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</si>
  <si>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</si>
  <si>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</si>
  <si>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</si>
  <si>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</si>
  <si>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</si>
  <si>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</si>
  <si>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</si>
  <si>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</si>
  <si>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</si>
  <si>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</si>
  <si>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</si>
  <si>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</si>
  <si>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</si>
  <si>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</si>
  <si>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</si>
  <si>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</si>
  <si>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</si>
  <si>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</si>
  <si>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</si>
  <si>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</si>
  <si>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</si>
  <si>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</si>
  <si>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</si>
  <si>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</si>
  <si>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</si>
  <si>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</si>
  <si>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</si>
  <si>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</si>
  <si>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</si>
  <si>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</si>
  <si>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</si>
  <si>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</si>
  <si>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</si>
  <si>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</si>
  <si>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</si>
  <si>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</si>
  <si>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</si>
  <si>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</si>
  <si>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</si>
  <si>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</si>
  <si>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</si>
  <si>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</si>
  <si>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</si>
  <si>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</si>
  <si>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</si>
  <si>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</si>
  <si>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</si>
  <si>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</si>
  <si>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</si>
  <si>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</si>
  <si>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</si>
  <si>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</si>
  <si>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</si>
  <si>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</si>
  <si>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</si>
  <si>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</si>
  <si>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</si>
  <si>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</si>
  <si>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</si>
  <si>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</si>
  <si>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</si>
  <si>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</si>
  <si>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</si>
  <si>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</si>
  <si>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</si>
  <si>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</si>
  <si>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</si>
  <si>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</si>
  <si>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</si>
  <si>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</si>
  <si>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</si>
  <si>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</si>
  <si>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</si>
  <si>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</si>
  <si>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</si>
  <si>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</si>
  <si>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</si>
  <si>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</si>
  <si>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</si>
  <si>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</si>
  <si>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</si>
  <si>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</si>
  <si>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</si>
  <si>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</si>
  <si>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</si>
  <si>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</si>
  <si>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</si>
  <si>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</si>
  <si>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</si>
  <si>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</si>
  <si>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</si>
  <si>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</si>
  <si>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</si>
  <si>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</si>
  <si>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</si>
  <si>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</si>
  <si>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</si>
  <si>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</si>
  <si>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</si>
  <si>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</si>
  <si>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</si>
  <si>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</si>
  <si>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</si>
  <si>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</si>
  <si>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</si>
  <si>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</si>
  <si>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</si>
  <si>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</si>
  <si>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</si>
  <si>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</si>
  <si>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</si>
  <si>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</si>
  <si>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</si>
  <si>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</si>
  <si>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</si>
  <si>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</si>
  <si>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</si>
  <si>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</si>
  <si>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</si>
  <si>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</si>
  <si>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</si>
  <si>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</si>
  <si>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</si>
  <si>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</si>
  <si>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</si>
  <si>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</si>
  <si>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</si>
  <si>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</si>
  <si>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</si>
  <si>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</si>
  <si>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</si>
  <si>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</si>
  <si>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</si>
  <si>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</si>
  <si>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</si>
  <si>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</si>
  <si>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</si>
  <si>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</si>
  <si>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</si>
  <si>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</si>
  <si>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</si>
  <si>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</si>
  <si>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</si>
  <si>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</si>
  <si>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</si>
  <si>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</si>
  <si>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</si>
  <si>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</si>
  <si>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</si>
  <si>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</si>
  <si>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</si>
  <si>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</si>
  <si>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</si>
  <si>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</si>
  <si>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</si>
  <si>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</si>
  <si>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</si>
  <si>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</si>
  <si>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</si>
  <si>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</si>
  <si>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</si>
  <si>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</si>
  <si>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</si>
  <si>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</si>
  <si>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</si>
  <si>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</si>
  <si>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</si>
  <si>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</si>
  <si>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</si>
  <si>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</si>
  <si>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</si>
  <si>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</si>
  <si>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</si>
  <si>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</si>
  <si>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</si>
  <si>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</si>
  <si>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</si>
  <si>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</si>
  <si>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</si>
  <si>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</si>
  <si>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</si>
  <si>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</si>
  <si>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</si>
  <si>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</si>
  <si>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</si>
  <si>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</si>
  <si>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</si>
  <si>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</si>
  <si>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</si>
  <si>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</si>
  <si>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</si>
  <si>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</si>
  <si>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</si>
  <si>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</si>
  <si>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</si>
  <si>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</si>
  <si>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</si>
  <si>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</si>
  <si>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</si>
  <si>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</si>
  <si>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</si>
  <si>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</si>
  <si>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</si>
  <si>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</si>
  <si>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</si>
  <si>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</si>
  <si>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</si>
  <si>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</si>
  <si>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</si>
  <si>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</si>
  <si>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</si>
  <si>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</si>
  <si>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</si>
  <si>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</si>
  <si>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</si>
  <si>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</si>
  <si>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</si>
  <si>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</si>
  <si>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</si>
  <si>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</si>
  <si>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</si>
  <si>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</si>
  <si>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</si>
  <si>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</si>
  <si>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</si>
  <si>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</si>
  <si>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</si>
  <si>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</si>
  <si>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</si>
  <si>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</si>
  <si>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</si>
  <si>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</si>
  <si>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</si>
  <si>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</si>
  <si>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</si>
  <si>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</si>
  <si>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</si>
  <si>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</si>
  <si>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</si>
  <si>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</si>
  <si>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</si>
  <si>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</si>
  <si>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</si>
  <si>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</si>
  <si>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</si>
  <si>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</si>
  <si>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</si>
  <si>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</si>
  <si>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</si>
  <si>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</si>
  <si>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</si>
  <si>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</si>
  <si>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</si>
  <si>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</si>
  <si>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</si>
  <si>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</si>
  <si>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</si>
  <si>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</si>
  <si>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</si>
  <si>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</si>
  <si>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</si>
  <si>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</si>
  <si>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</si>
  <si>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</si>
  <si>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</si>
  <si>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</si>
  <si>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</si>
  <si>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</si>
  <si>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</si>
  <si>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</si>
  <si>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</si>
  <si>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</si>
  <si>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</si>
  <si>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</si>
  <si>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</si>
  <si>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</si>
  <si>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</si>
  <si>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</si>
  <si>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</si>
  <si>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</si>
  <si>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</si>
  <si>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</si>
  <si>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</si>
  <si>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</si>
  <si>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</si>
  <si>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</si>
  <si>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</si>
  <si>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</si>
  <si>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</si>
  <si>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</si>
  <si>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</si>
  <si>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</si>
  <si>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</si>
  <si>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</si>
  <si>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</si>
  <si>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</si>
  <si>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</si>
  <si>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</si>
  <si>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</si>
  <si>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</si>
  <si>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</si>
  <si>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</si>
  <si>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</si>
  <si>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</si>
  <si>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</si>
  <si>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</si>
  <si>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</si>
  <si>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</si>
  <si>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</si>
  <si>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</si>
  <si>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</si>
  <si>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</si>
  <si>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</si>
  <si>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</si>
  <si>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</si>
  <si>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</si>
  <si>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</si>
  <si>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</si>
  <si>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</si>
  <si>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</si>
  <si>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</si>
  <si>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</si>
  <si>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</si>
  <si>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</si>
  <si>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</si>
  <si>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</si>
  <si>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</si>
  <si>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</si>
  <si>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</si>
  <si>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</si>
  <si>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</si>
  <si>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</si>
  <si>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</si>
  <si>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</si>
  <si>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</si>
  <si>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</si>
  <si>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</si>
  <si>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</si>
  <si>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</si>
  <si>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</si>
  <si>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</si>
  <si>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</si>
  <si>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</si>
  <si>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</si>
  <si>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</si>
  <si>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</si>
  <si>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</si>
  <si>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</si>
  <si>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</si>
  <si>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</si>
  <si>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</si>
  <si>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</si>
  <si>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</si>
  <si>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</si>
  <si>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</si>
  <si>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</si>
  <si>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</si>
  <si>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</si>
  <si>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</si>
  <si>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</si>
  <si>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</si>
  <si>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</si>
  <si>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</si>
  <si>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</si>
  <si>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</si>
  <si>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</si>
  <si>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</si>
  <si>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</si>
  <si>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</si>
  <si>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</si>
  <si>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</si>
  <si>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</si>
  <si>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</si>
  <si>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</si>
  <si>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</si>
  <si>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</si>
  <si>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</si>
  <si>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</si>
  <si>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</si>
  <si>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</si>
  <si>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</si>
  <si>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</si>
  <si>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</si>
  <si>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</si>
  <si>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</si>
  <si>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</si>
  <si>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</si>
  <si>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</si>
  <si>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</si>
  <si>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</si>
  <si>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</si>
  <si>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</si>
  <si>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</si>
  <si>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</si>
  <si>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</si>
  <si>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</si>
  <si>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</si>
  <si>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</si>
  <si>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</si>
  <si>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</si>
  <si>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</si>
  <si>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</si>
  <si>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</si>
  <si>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</si>
  <si>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</si>
  <si>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</si>
  <si>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</si>
  <si>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</si>
  <si>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</si>
  <si>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</si>
  <si>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</si>
  <si>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</si>
  <si>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</si>
  <si>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</si>
  <si>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</si>
  <si>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</si>
  <si>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</si>
  <si>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</si>
  <si>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</si>
  <si>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</si>
  <si>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</si>
  <si>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</si>
  <si>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</si>
  <si>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</si>
  <si>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</si>
  <si>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</si>
  <si>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</si>
  <si>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</si>
  <si>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</si>
  <si>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</si>
  <si>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</si>
  <si>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</si>
  <si>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</si>
  <si>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</si>
  <si>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</si>
  <si>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</si>
  <si>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</si>
  <si>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</si>
  <si>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</si>
  <si>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</si>
  <si>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</si>
  <si>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</si>
  <si>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</si>
  <si>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</si>
  <si>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</si>
  <si>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</si>
  <si>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</si>
  <si>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</si>
  <si>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</si>
  <si>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</si>
  <si>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</si>
  <si>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</si>
  <si>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</si>
  <si>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</si>
  <si>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</si>
  <si>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</si>
  <si>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</si>
  <si>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</si>
  <si>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</si>
  <si>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</si>
  <si>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</si>
  <si>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</si>
  <si>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</si>
  <si>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</si>
  <si>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</si>
  <si>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</si>
  <si>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</si>
  <si>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</si>
  <si>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</si>
  <si>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</si>
  <si>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</si>
  <si>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</si>
  <si>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</si>
  <si>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</si>
  <si>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</si>
  <si>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</si>
  <si>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</si>
  <si>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</si>
  <si>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</si>
  <si>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</si>
  <si>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</si>
  <si>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</si>
  <si>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</si>
  <si>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</si>
  <si>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</si>
  <si>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</si>
  <si>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</si>
  <si>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</si>
  <si>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</si>
  <si>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</si>
  <si>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</si>
  <si>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</si>
  <si>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</si>
  <si>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</si>
  <si>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</si>
  <si>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</si>
  <si>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</si>
  <si>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</si>
  <si>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</si>
  <si>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</si>
  <si>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</si>
  <si>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</si>
  <si>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</si>
  <si>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</si>
  <si>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</si>
  <si>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</si>
  <si>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</si>
  <si>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</si>
  <si>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</si>
  <si>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</si>
  <si>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</si>
  <si>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</si>
  <si>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</si>
  <si>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</si>
  <si>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</si>
  <si>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</si>
  <si>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</si>
  <si>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</si>
  <si>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</si>
  <si>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</si>
  <si>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</si>
  <si>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</si>
  <si>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</si>
  <si>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</si>
  <si>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</si>
  <si>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</si>
  <si>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</si>
  <si>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</si>
  <si>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</si>
  <si>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</si>
  <si>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</si>
  <si>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</si>
  <si>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</si>
  <si>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</si>
  <si>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</si>
  <si>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</si>
  <si>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</si>
  <si>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</si>
  <si>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</si>
  <si>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</si>
  <si>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</si>
  <si>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</si>
  <si>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</si>
  <si>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</si>
  <si>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</si>
  <si>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</si>
  <si>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</si>
  <si>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</si>
  <si>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</si>
  <si>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</si>
  <si>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</si>
  <si>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</si>
  <si>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</si>
  <si>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</si>
  <si>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</si>
  <si>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</si>
  <si>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</si>
  <si>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</si>
  <si>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</si>
  <si>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</si>
  <si>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</si>
  <si>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</si>
  <si>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</si>
  <si>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</si>
  <si>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</si>
  <si>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</si>
  <si>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</si>
  <si>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</si>
  <si>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</si>
  <si>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</si>
  <si>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</si>
  <si>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</si>
  <si>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</si>
  <si>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</si>
  <si>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</si>
  <si>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</si>
  <si>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</si>
  <si>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</si>
  <si>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</si>
  <si>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</si>
  <si>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</si>
  <si>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</si>
  <si>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</si>
  <si>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</si>
  <si>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</si>
  <si>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</si>
  <si>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</si>
  <si>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</si>
  <si>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</si>
  <si>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</si>
  <si>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</si>
  <si>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</si>
  <si>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</si>
  <si>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</si>
  <si>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</si>
  <si>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</si>
  <si>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</si>
  <si>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</si>
  <si>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</si>
  <si>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</si>
  <si>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</si>
  <si>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</si>
  <si>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</si>
  <si>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</si>
  <si>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</si>
  <si>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</si>
  <si>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</si>
  <si>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</si>
  <si>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</si>
  <si>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</si>
  <si>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</si>
  <si>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</si>
  <si>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</si>
  <si>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</si>
  <si>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</si>
  <si>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</si>
  <si>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</si>
  <si>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</si>
  <si>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</si>
  <si>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</si>
  <si>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</si>
  <si>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</si>
  <si>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</si>
  <si>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</si>
  <si>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</si>
  <si>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</si>
  <si>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</si>
  <si>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</si>
  <si>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</si>
  <si>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</si>
  <si>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</si>
  <si>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</si>
  <si>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</si>
  <si>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</si>
  <si>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</si>
  <si>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</si>
  <si>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</si>
  <si>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</si>
  <si>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</si>
  <si>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</si>
  <si>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</si>
  <si>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</si>
  <si>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</si>
  <si>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</si>
  <si>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</si>
  <si>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</si>
  <si>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</si>
  <si>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</si>
  <si>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</si>
  <si>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</si>
  <si>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</si>
  <si>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</si>
  <si>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</si>
  <si>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</si>
  <si>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</si>
  <si>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</si>
  <si>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</si>
  <si>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</si>
  <si>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</si>
  <si>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</si>
  <si>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</si>
  <si>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</si>
  <si>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</si>
  <si>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</si>
  <si>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</si>
  <si>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</si>
  <si>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</si>
  <si>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</si>
  <si>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</si>
  <si>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</si>
  <si>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</si>
  <si>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</si>
  <si>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</si>
  <si>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</si>
  <si>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</si>
  <si>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</si>
  <si>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</si>
  <si>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</si>
  <si>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</si>
  <si>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</si>
  <si>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</si>
  <si>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</si>
  <si>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</si>
  <si>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</si>
  <si>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</si>
  <si>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</si>
  <si>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</si>
  <si>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</si>
  <si>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</si>
  <si>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</si>
  <si>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</si>
  <si>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</si>
  <si>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</si>
  <si>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</si>
  <si>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</si>
  <si>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</si>
  <si>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</si>
  <si>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</si>
  <si>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</si>
  <si>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</si>
  <si>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</si>
  <si>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</si>
  <si>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</si>
  <si>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</si>
  <si>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</si>
  <si>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</si>
  <si>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</si>
  <si>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</si>
  <si>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</si>
  <si>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</si>
  <si>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</si>
  <si>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</si>
  <si>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</si>
  <si>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</si>
  <si>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</si>
  <si>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</si>
  <si>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</si>
  <si>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</si>
  <si>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</si>
  <si>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</si>
  <si>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</si>
  <si>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</si>
  <si>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</si>
  <si>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</si>
  <si>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</si>
  <si>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</si>
  <si>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</si>
  <si>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</si>
  <si>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</si>
  <si>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</si>
  <si>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</si>
  <si>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</si>
  <si>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</si>
  <si>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</si>
  <si>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</si>
  <si>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</si>
  <si>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</si>
  <si>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</si>
  <si>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</si>
  <si>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</si>
  <si>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</si>
  <si>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</si>
  <si>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</si>
  <si>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</si>
  <si>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</si>
  <si>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</si>
  <si>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</si>
  <si>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</si>
  <si>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</si>
  <si>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</si>
  <si>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</si>
  <si>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</si>
  <si>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</si>
  <si>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</si>
  <si>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</si>
  <si>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</si>
  <si>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</si>
  <si>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</si>
  <si>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</si>
  <si>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</si>
  <si>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</si>
  <si>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</si>
  <si>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</si>
  <si>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</si>
  <si>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</si>
  <si>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</si>
  <si>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</si>
  <si>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</si>
  <si>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</si>
  <si>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</si>
  <si>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</si>
  <si>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</si>
  <si>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</si>
  <si>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</si>
  <si>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</si>
  <si>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</si>
  <si>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</si>
  <si>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</si>
  <si>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</si>
  <si>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</si>
  <si>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</si>
  <si>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</si>
  <si>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</si>
  <si>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</si>
  <si>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</si>
  <si>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</si>
  <si>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</si>
  <si>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</si>
  <si>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</si>
  <si>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</si>
  <si>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</si>
  <si>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</si>
  <si>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</si>
  <si>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</si>
  <si>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</si>
  <si>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</si>
  <si>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</si>
  <si>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</si>
  <si>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</si>
  <si>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</si>
  <si>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</si>
  <si>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</si>
  <si>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</si>
  <si>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</si>
  <si>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</si>
  <si>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</si>
  <si>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</si>
  <si>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</si>
  <si>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</si>
  <si>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</si>
  <si>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</si>
  <si>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</si>
  <si>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</si>
  <si>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</si>
  <si>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</si>
  <si>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</si>
  <si>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</si>
  <si>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</si>
  <si>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</si>
  <si>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</si>
  <si>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</si>
  <si>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</si>
  <si>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</si>
  <si>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</si>
  <si>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</si>
  <si>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</si>
  <si>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</si>
  <si>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</si>
  <si>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</si>
  <si>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</si>
  <si>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</si>
  <si>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</si>
  <si>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</si>
  <si>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</si>
  <si>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</si>
  <si>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</si>
  <si>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</si>
  <si>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</si>
  <si>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</si>
  <si>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</si>
  <si>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</si>
  <si>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</si>
  <si>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</si>
  <si>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</si>
  <si>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</si>
  <si>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</si>
  <si>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</si>
  <si>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</si>
  <si>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</si>
  <si>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</si>
  <si>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</si>
  <si>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</si>
  <si>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</si>
  <si>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</si>
  <si>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</si>
  <si>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</si>
  <si>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</si>
  <si>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</si>
  <si>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</si>
  <si>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</si>
  <si>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</si>
  <si>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</si>
  <si>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</si>
  <si>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</si>
  <si>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</si>
  <si>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</si>
  <si>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</si>
  <si>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</si>
  <si>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</si>
  <si>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</si>
  <si>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</si>
  <si>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</si>
  <si>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</si>
  <si>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</si>
  <si>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</si>
  <si>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</si>
  <si>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</si>
  <si>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</si>
  <si>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</si>
  <si>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</si>
  <si>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</si>
  <si>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</si>
  <si>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</si>
  <si>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</si>
  <si>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</si>
  <si>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</si>
  <si>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</si>
  <si>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</si>
  <si>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</si>
  <si>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</si>
  <si>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</si>
  <si>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</si>
  <si>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</si>
  <si>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</si>
  <si>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</si>
  <si>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</si>
  <si>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</si>
  <si>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</si>
  <si>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</si>
  <si>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</si>
  <si>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</si>
  <si>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</si>
  <si>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</si>
  <si>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</si>
  <si>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</si>
  <si>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</si>
  <si>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</si>
  <si>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</si>
  <si>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</si>
  <si>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</si>
  <si>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</si>
  <si>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</si>
  <si>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</si>
  <si>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</si>
  <si>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</si>
  <si>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</si>
  <si>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</si>
  <si>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</si>
  <si>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</si>
  <si>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</si>
  <si>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</si>
  <si>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</si>
  <si>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</si>
  <si>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</si>
  <si>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</si>
  <si>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</si>
  <si>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</si>
  <si>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</si>
  <si>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</si>
  <si>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</si>
  <si>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</si>
  <si>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</si>
  <si>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</si>
  <si>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</si>
  <si>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</si>
  <si>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</si>
  <si>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</si>
  <si>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</si>
  <si>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</si>
  <si>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</si>
  <si>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</si>
  <si>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</si>
  <si>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</si>
  <si>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</si>
  <si>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</si>
  <si>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</si>
  <si>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</si>
  <si>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</si>
  <si>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</si>
  <si>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</si>
  <si>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</si>
  <si>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</si>
  <si>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</si>
  <si>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</si>
  <si>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</si>
  <si>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</si>
  <si>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</si>
  <si>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</si>
  <si>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</si>
  <si>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</si>
  <si>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</si>
  <si>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</si>
  <si>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</si>
  <si>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</si>
  <si>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</si>
  <si>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</si>
  <si>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</si>
  <si>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</si>
  <si>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</si>
  <si>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</si>
  <si>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</si>
  <si>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</si>
  <si>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</si>
  <si>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</si>
  <si>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</si>
  <si>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</si>
  <si>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</si>
  <si>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</si>
  <si>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</si>
  <si>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</si>
  <si>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</si>
  <si>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</si>
  <si>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</si>
  <si>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</si>
  <si>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</si>
  <si>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</si>
  <si>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</si>
  <si>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</si>
  <si>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</si>
  <si>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</si>
  <si>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</si>
  <si>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</si>
  <si>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</si>
  <si>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</si>
  <si>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</si>
  <si>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</si>
  <si>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</si>
  <si>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</si>
  <si>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</si>
  <si>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</si>
  <si>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</si>
  <si>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</si>
  <si>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</si>
  <si>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</si>
  <si>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</si>
  <si>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</si>
  <si>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</si>
  <si>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</si>
  <si>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</si>
  <si>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</si>
  <si>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</si>
  <si>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</si>
  <si>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</si>
  <si>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</si>
  <si>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</si>
  <si>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</si>
  <si>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</si>
  <si>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</si>
  <si>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</si>
  <si>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</si>
  <si>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</si>
  <si>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</si>
  <si>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</si>
  <si>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</si>
  <si>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</si>
  <si>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</si>
  <si>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</si>
  <si>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</si>
  <si>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</si>
  <si>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</si>
  <si>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</si>
  <si>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</si>
  <si>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</si>
  <si>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</si>
  <si>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</si>
  <si>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</si>
  <si>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</si>
  <si>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</si>
  <si>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</si>
  <si>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</si>
  <si>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</si>
  <si>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</si>
  <si>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</si>
  <si>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</si>
  <si>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</si>
  <si>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</si>
  <si>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</si>
  <si>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</si>
  <si>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</si>
  <si>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</si>
  <si>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</si>
  <si>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</si>
  <si>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</si>
  <si>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</si>
  <si>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</si>
  <si>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</si>
  <si>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</si>
  <si>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</si>
  <si>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</si>
  <si>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</si>
  <si>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</si>
  <si>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</si>
  <si>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</si>
  <si>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</si>
  <si>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</si>
  <si>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</si>
  <si>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</si>
  <si>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</si>
  <si>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</si>
  <si>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</si>
  <si>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</si>
  <si>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</si>
  <si>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</si>
  <si>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</si>
  <si>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</si>
  <si>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</si>
  <si>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</si>
  <si>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</si>
  <si>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</si>
  <si>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</si>
  <si>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</si>
  <si>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</si>
  <si>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</si>
  <si>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</si>
  <si>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</si>
  <si>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</si>
  <si>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</si>
  <si>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</si>
  <si>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</si>
  <si>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</si>
  <si>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</si>
  <si>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</si>
  <si>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</si>
  <si>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</si>
  <si>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</si>
  <si>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</si>
  <si>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</si>
  <si>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</si>
  <si>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</si>
  <si>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</si>
  <si>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</si>
  <si>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</si>
  <si>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</si>
  <si>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</si>
  <si>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</si>
  <si>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</si>
  <si>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</si>
  <si>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</si>
  <si>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</si>
  <si>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</si>
  <si>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</si>
  <si>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</si>
  <si>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</si>
  <si>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</si>
  <si>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</si>
  <si>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</si>
  <si>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</si>
  <si>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</si>
  <si>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</si>
  <si>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</si>
  <si>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</si>
  <si>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</si>
  <si>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</si>
  <si>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</si>
  <si>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</si>
  <si>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</si>
  <si>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</si>
  <si>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</si>
  <si>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</si>
  <si>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</si>
  <si>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</si>
  <si>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</si>
  <si>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</si>
  <si>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</si>
  <si>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</si>
  <si>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</si>
  <si>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</si>
  <si>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</si>
  <si>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</si>
  <si>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</si>
  <si>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</si>
  <si>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</si>
  <si>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</si>
  <si>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</si>
  <si>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</si>
  <si>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</si>
  <si>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</si>
  <si>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</si>
  <si>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</si>
  <si>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</si>
  <si>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</si>
  <si>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</si>
  <si>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</si>
  <si>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</si>
  <si>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</si>
  <si>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</si>
  <si>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</si>
  <si>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</si>
  <si>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</si>
  <si>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</si>
  <si>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</si>
  <si>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</si>
  <si>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</si>
  <si>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</si>
  <si>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</si>
  <si>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</si>
  <si>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</si>
  <si>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</si>
  <si>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</si>
  <si>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</si>
  <si>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</si>
  <si>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</si>
  <si>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</si>
  <si>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</si>
  <si>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</si>
  <si>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</si>
  <si>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</si>
  <si>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</si>
  <si>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</si>
  <si>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</si>
  <si>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</si>
  <si>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</si>
  <si>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</si>
  <si>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</si>
  <si>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</si>
  <si>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</si>
  <si>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</si>
  <si>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</si>
  <si>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</si>
  <si>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</si>
  <si>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</si>
  <si>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</si>
  <si>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</si>
  <si>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</si>
  <si>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</si>
  <si>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</si>
  <si>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</si>
  <si>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</si>
  <si>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</si>
  <si>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</si>
  <si>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</si>
  <si>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</si>
  <si>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</si>
  <si>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</si>
  <si>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</si>
  <si>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</si>
  <si>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</si>
  <si>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</si>
  <si>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</si>
  <si>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</si>
  <si>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</si>
  <si>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</si>
  <si>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</si>
  <si>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</si>
  <si>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</si>
  <si>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</si>
  <si>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</si>
  <si>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</si>
  <si>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</si>
  <si>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</si>
  <si>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</si>
  <si>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</si>
  <si>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</si>
  <si>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</si>
  <si>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</si>
  <si>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</si>
  <si>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</si>
  <si>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</si>
  <si>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</si>
  <si>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</si>
  <si>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</si>
  <si>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</si>
  <si>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</si>
  <si>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</si>
  <si>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</si>
  <si>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</si>
  <si>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</si>
  <si>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</si>
  <si>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</si>
  <si>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</si>
  <si>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</si>
  <si>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</si>
  <si>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</si>
  <si>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</si>
  <si>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</si>
  <si>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</si>
  <si>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</si>
  <si>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</si>
  <si>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</si>
  <si>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</si>
  <si>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</si>
  <si>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</si>
  <si>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</si>
  <si>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</si>
  <si>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</si>
  <si>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</si>
  <si>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</si>
  <si>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</si>
  <si>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</si>
  <si>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</si>
  <si>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</si>
  <si>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</si>
  <si>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</si>
  <si>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</si>
  <si>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</si>
  <si>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</si>
  <si>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</si>
  <si>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</si>
  <si>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</si>
  <si>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</si>
  <si>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</si>
  <si>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</si>
  <si>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</si>
  <si>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</si>
  <si>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</si>
  <si>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</si>
  <si>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</si>
  <si>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</si>
  <si>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</si>
  <si>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</si>
  <si>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</si>
  <si>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</si>
  <si>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</si>
  <si>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</si>
  <si>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</si>
  <si>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</si>
  <si>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</si>
  <si>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</si>
  <si>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</si>
  <si>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</si>
  <si>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</si>
  <si>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</si>
  <si>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</si>
  <si>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</si>
  <si>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</si>
  <si>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</si>
  <si>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</si>
  <si>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</si>
  <si>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</si>
  <si>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</si>
  <si>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</si>
  <si>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</si>
  <si>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</si>
  <si>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</si>
  <si>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</si>
  <si>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</si>
  <si>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</si>
  <si>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</si>
  <si>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</si>
  <si>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</si>
  <si>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</si>
  <si>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</si>
  <si>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</si>
  <si>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</si>
  <si>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</si>
  <si>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</si>
  <si>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</si>
  <si>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</si>
  <si>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</si>
  <si>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</si>
  <si>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</si>
  <si>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</si>
  <si>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</si>
  <si>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</si>
  <si>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</si>
  <si>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</si>
  <si>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</si>
  <si>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</si>
  <si>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</si>
  <si>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</si>
  <si>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</si>
  <si>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</si>
  <si>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</si>
  <si>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</si>
  <si>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</si>
  <si>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</si>
  <si>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</si>
  <si>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</si>
  <si>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</si>
  <si>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</si>
  <si>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</si>
  <si>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</si>
  <si>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</si>
  <si>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</si>
  <si>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</si>
  <si>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</si>
  <si>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</si>
  <si>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</si>
  <si>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</si>
  <si>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</si>
  <si>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</si>
  <si>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</si>
  <si>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</si>
  <si>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</si>
  <si>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</si>
  <si>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</si>
  <si>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</si>
  <si>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</si>
  <si>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</si>
  <si>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</si>
  <si>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</si>
  <si>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</si>
  <si>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</si>
  <si>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</si>
  <si>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</si>
  <si>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</si>
  <si>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</si>
  <si>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</si>
  <si>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</si>
  <si>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</si>
  <si>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</si>
  <si>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</si>
  <si>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</si>
  <si>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</si>
  <si>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</si>
  <si>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</si>
  <si>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</si>
  <si>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</si>
  <si>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</si>
  <si>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</si>
  <si>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</si>
  <si>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</si>
  <si>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</si>
  <si>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</si>
  <si>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</si>
  <si>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</si>
  <si>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</si>
  <si>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</si>
  <si>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</si>
  <si>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</si>
  <si>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</si>
  <si>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</si>
  <si>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</si>
  <si>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</si>
  <si>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</si>
  <si>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</si>
  <si>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</si>
  <si>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</si>
  <si>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</si>
  <si>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</si>
  <si>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</si>
  <si>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</si>
  <si>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</si>
  <si>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</si>
  <si>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</si>
  <si>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</si>
  <si>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</si>
  <si>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</si>
  <si>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</si>
  <si>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</si>
  <si>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</si>
  <si>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</si>
  <si>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</si>
  <si>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</si>
  <si>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</si>
  <si>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</si>
  <si>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</si>
  <si>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</si>
  <si>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</si>
  <si>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</si>
  <si>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</si>
  <si>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</si>
  <si>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</si>
  <si>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</si>
  <si>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</si>
  <si>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</si>
  <si>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</si>
  <si>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</si>
  <si>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</si>
  <si>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</si>
  <si>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</si>
  <si>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</si>
  <si>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</si>
  <si>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</si>
  <si>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</si>
  <si>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</si>
  <si>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</si>
  <si>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</si>
  <si>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</si>
  <si>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</si>
  <si>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</si>
  <si>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</si>
  <si>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</si>
  <si>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</si>
  <si>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</si>
  <si>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</si>
  <si>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</si>
  <si>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</si>
  <si>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</si>
  <si>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</si>
  <si>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</si>
  <si>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</si>
  <si>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</si>
  <si>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</si>
  <si>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</si>
  <si>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</si>
  <si>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</si>
  <si>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</si>
  <si>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</si>
  <si>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</si>
  <si>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</si>
  <si>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</si>
  <si>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</si>
  <si>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</si>
  <si>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</si>
  <si>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</si>
  <si>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</si>
  <si>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</si>
  <si>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</si>
  <si>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</si>
  <si>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</si>
  <si>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</si>
  <si>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</si>
  <si>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</si>
  <si>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</si>
  <si>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</si>
  <si>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</si>
  <si>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</si>
  <si>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</si>
  <si>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</si>
  <si>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</si>
  <si>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</si>
  <si>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</si>
  <si>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</si>
  <si>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</si>
  <si>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</si>
  <si>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</si>
  <si>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</si>
  <si>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</si>
  <si>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</si>
  <si>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</si>
  <si>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</si>
  <si>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</si>
  <si>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</si>
  <si>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</si>
  <si>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</si>
  <si>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</si>
  <si>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</si>
  <si>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</si>
  <si>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</si>
  <si>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</si>
  <si>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</si>
  <si>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</si>
  <si>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</si>
  <si>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</si>
  <si>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</si>
  <si>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</si>
  <si>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</si>
  <si>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</si>
  <si>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</si>
  <si>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</si>
  <si>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</si>
  <si>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</si>
  <si>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</si>
  <si>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</si>
  <si>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</si>
  <si>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</si>
  <si>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</si>
  <si>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</si>
  <si>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</si>
  <si>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</si>
  <si>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</si>
  <si>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</si>
  <si>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</si>
  <si>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</si>
  <si>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</si>
  <si>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</si>
  <si>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</si>
  <si>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</si>
  <si>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</si>
  <si>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</si>
  <si>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</si>
  <si>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</si>
  <si>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</si>
  <si>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</si>
  <si>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</si>
  <si>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</si>
  <si>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</si>
  <si>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</si>
  <si>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</si>
  <si>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</si>
  <si>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</si>
  <si>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</si>
  <si>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</si>
  <si>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</si>
  <si>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</si>
  <si>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</si>
  <si>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</si>
  <si>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</si>
  <si>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</si>
  <si>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</si>
  <si>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</si>
  <si>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</si>
  <si>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</si>
  <si>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</si>
  <si>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</si>
  <si>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</si>
  <si>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</si>
  <si>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</si>
  <si>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</si>
  <si>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</si>
  <si>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</si>
  <si>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</si>
  <si>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</si>
  <si>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</si>
  <si>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</si>
  <si>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</si>
  <si>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</si>
  <si>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</si>
  <si>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</si>
  <si>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</si>
  <si>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</si>
  <si>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</si>
  <si>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</si>
  <si>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</si>
  <si>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</si>
  <si>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</si>
  <si>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</si>
  <si>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</si>
  <si>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</si>
  <si>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</si>
  <si>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</si>
  <si>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</si>
  <si>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</si>
  <si>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</si>
  <si>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</si>
  <si>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</si>
  <si>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</si>
  <si>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</si>
  <si>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</si>
  <si>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</si>
  <si>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</si>
  <si>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</si>
  <si>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</si>
  <si>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</si>
  <si>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</si>
  <si>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</si>
  <si>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</si>
  <si>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</si>
  <si>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</si>
  <si>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</si>
  <si>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</si>
  <si>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</si>
  <si>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</si>
  <si>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</si>
  <si>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</si>
  <si>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</si>
  <si>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</si>
  <si>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</si>
  <si>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</si>
  <si>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</si>
  <si>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</si>
  <si>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</si>
  <si>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</si>
  <si>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</si>
  <si>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</si>
  <si>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</si>
  <si>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</si>
  <si>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</si>
  <si>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</si>
  <si>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</si>
  <si>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</si>
  <si>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</si>
  <si>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</si>
  <si>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</si>
  <si>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</si>
  <si>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</si>
  <si>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</si>
  <si>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</si>
  <si>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</si>
  <si>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</si>
  <si>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</si>
  <si>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</si>
  <si>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</si>
  <si>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</si>
  <si>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</si>
  <si>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</si>
  <si>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</si>
  <si>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</si>
  <si>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</si>
  <si>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</si>
  <si>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</si>
  <si>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</si>
  <si>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</si>
  <si>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</si>
  <si>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</si>
  <si>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</si>
  <si>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</si>
  <si>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</si>
  <si>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</si>
  <si>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</si>
  <si>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</si>
  <si>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</si>
  <si>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</si>
  <si>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</si>
  <si>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</si>
  <si>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</si>
  <si>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</si>
  <si>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</si>
  <si>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</si>
  <si>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</si>
  <si>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</si>
  <si>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</si>
  <si>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</si>
  <si>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</si>
  <si>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</si>
  <si>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</si>
  <si>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</si>
  <si>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</si>
  <si>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</si>
  <si>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</si>
  <si>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</si>
  <si>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</si>
  <si>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</si>
  <si>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</si>
  <si>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</si>
  <si>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</si>
  <si>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</si>
  <si>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</si>
  <si>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</si>
  <si>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</si>
  <si>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</si>
  <si>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</si>
  <si>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</si>
  <si>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</si>
  <si>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</si>
  <si>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</si>
  <si>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</si>
  <si>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</si>
  <si>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</si>
  <si>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</si>
  <si>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</si>
  <si>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</si>
  <si>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</si>
  <si>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</si>
  <si>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</si>
  <si>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</si>
  <si>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</si>
  <si>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</si>
  <si>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</si>
  <si>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</si>
  <si>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</si>
  <si>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</si>
  <si>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</si>
  <si>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</si>
  <si>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</si>
  <si>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</si>
  <si>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</si>
  <si>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</si>
  <si>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</si>
  <si>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</si>
  <si>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</si>
  <si>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</si>
  <si>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</si>
  <si>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</si>
  <si>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</si>
  <si>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</si>
  <si>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</si>
  <si>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</si>
  <si>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</si>
  <si>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</si>
  <si>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</si>
  <si>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</si>
  <si>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</si>
  <si>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</si>
  <si>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</si>
  <si>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</si>
  <si>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</si>
  <si>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</si>
  <si>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</si>
  <si>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</si>
  <si>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</si>
  <si>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</si>
  <si>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</si>
  <si>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</si>
  <si>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</si>
  <si>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</si>
  <si>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</si>
  <si>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</si>
  <si>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</si>
  <si>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</si>
  <si>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</si>
  <si>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</si>
  <si>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</si>
  <si>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</si>
  <si>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</si>
  <si>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</si>
  <si>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</si>
  <si>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</si>
  <si>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</si>
  <si>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</si>
  <si>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</si>
  <si>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</si>
  <si>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</si>
  <si>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</si>
  <si>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</si>
  <si>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</si>
  <si>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</si>
  <si>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</si>
  <si>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</si>
  <si>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</si>
  <si>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</si>
  <si>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</si>
  <si>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</si>
  <si>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</si>
  <si>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</si>
  <si>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</si>
  <si>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</si>
  <si>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</si>
  <si>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</si>
  <si>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</si>
  <si>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</si>
  <si>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</si>
  <si>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</si>
  <si>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</si>
  <si>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</si>
  <si>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</si>
  <si>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</si>
  <si>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</si>
  <si>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</si>
  <si>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</si>
  <si>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</si>
  <si>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</si>
  <si>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</si>
  <si>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</si>
  <si>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</si>
  <si>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</si>
  <si>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</si>
  <si>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</si>
  <si>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</si>
  <si>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</si>
  <si>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</si>
  <si>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</si>
  <si>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</si>
  <si>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</si>
  <si>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</si>
  <si>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</si>
  <si>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</si>
  <si>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</si>
  <si>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</si>
  <si>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</si>
  <si>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</si>
  <si>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</si>
  <si>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</si>
  <si>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</si>
  <si>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</si>
  <si>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</si>
  <si>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</si>
  <si>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</si>
  <si>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</si>
  <si>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</si>
  <si>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</si>
  <si>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</si>
  <si>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</si>
  <si>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</si>
  <si>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</si>
  <si>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</si>
  <si>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</si>
  <si>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</si>
  <si>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</si>
  <si>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</si>
  <si>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</si>
  <si>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</si>
  <si>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</si>
  <si>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</si>
  <si>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</si>
  <si>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</si>
  <si>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</si>
  <si>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</si>
  <si>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</si>
  <si>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</si>
  <si>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</si>
  <si>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</si>
  <si>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</si>
  <si>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</si>
  <si>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</si>
  <si>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</si>
  <si>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</si>
  <si>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</si>
  <si>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</si>
  <si>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</si>
  <si>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</si>
  <si>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</si>
  <si>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</si>
  <si>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</si>
  <si>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</si>
  <si>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</si>
  <si>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</si>
  <si>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</si>
  <si>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</si>
  <si>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</si>
  <si>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</si>
  <si>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</si>
  <si>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</si>
  <si>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</si>
  <si>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</si>
  <si>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</si>
  <si>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</si>
  <si>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</si>
  <si>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</si>
  <si>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</si>
  <si>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</si>
  <si>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</si>
  <si>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</si>
  <si>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</si>
  <si>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</si>
  <si>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</si>
  <si>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</si>
  <si>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</si>
  <si>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</si>
  <si>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</si>
  <si>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</si>
  <si>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</si>
  <si>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</si>
  <si>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</si>
  <si>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</si>
  <si>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</si>
  <si>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</si>
  <si>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</si>
  <si>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</si>
  <si>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</si>
  <si>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</si>
  <si>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</si>
  <si>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</si>
  <si>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</si>
  <si>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</si>
  <si>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</si>
  <si>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</si>
  <si>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</si>
  <si>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</si>
  <si>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</si>
  <si>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</si>
  <si>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</si>
  <si>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</si>
  <si>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</si>
  <si>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</si>
  <si>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</si>
  <si>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</si>
  <si>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</si>
  <si>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</si>
  <si>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</si>
  <si>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</si>
  <si>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</si>
  <si>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</si>
  <si>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</si>
  <si>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</si>
  <si>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</si>
  <si>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</si>
  <si>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</si>
  <si>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</si>
  <si>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</si>
  <si>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</si>
  <si>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</si>
  <si>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</si>
  <si>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</si>
  <si>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</si>
  <si>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</si>
  <si>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</si>
  <si>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</si>
  <si>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</si>
  <si>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</si>
  <si>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</si>
  <si>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</si>
  <si>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</si>
  <si>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</si>
  <si>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</si>
  <si>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</si>
  <si>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</si>
  <si>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</si>
  <si>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</si>
  <si>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</si>
  <si>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</si>
  <si>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</si>
  <si>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</si>
  <si>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</si>
  <si>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</si>
  <si>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</si>
  <si>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</si>
  <si>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</si>
  <si>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</si>
  <si>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</si>
  <si>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</si>
  <si>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</si>
  <si>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</si>
  <si>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</si>
  <si>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</si>
  <si>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</si>
  <si>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</si>
  <si>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</si>
  <si>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</si>
  <si>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</si>
  <si>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</si>
  <si>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</si>
  <si>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</si>
  <si>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</si>
  <si>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</si>
  <si>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</si>
  <si>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</si>
  <si>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</si>
  <si>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</si>
  <si>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</si>
  <si>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</si>
  <si>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</si>
  <si>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</si>
  <si>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</si>
  <si>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</si>
  <si>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</si>
  <si>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</si>
  <si>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</si>
  <si>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</si>
  <si>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</si>
  <si>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</si>
  <si>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</si>
  <si>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</si>
  <si>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</si>
  <si>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</si>
  <si>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</si>
  <si>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</si>
  <si>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</si>
  <si>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</si>
  <si>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</si>
  <si>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</si>
  <si>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</si>
  <si>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</si>
  <si>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</si>
  <si>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</si>
  <si>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</si>
  <si>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</si>
  <si>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</si>
  <si>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</si>
  <si>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</si>
  <si>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</si>
  <si>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</si>
  <si>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</si>
  <si>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</si>
  <si>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</si>
  <si>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</si>
  <si>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</si>
  <si>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</si>
  <si>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</si>
  <si>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</si>
  <si>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</si>
  <si>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</si>
  <si>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</si>
  <si>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</si>
  <si>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</si>
  <si>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</si>
  <si>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</si>
  <si>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</si>
  <si>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</si>
  <si>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</si>
  <si>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</si>
  <si>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</si>
  <si>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</si>
  <si>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</si>
  <si>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</si>
  <si>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</si>
  <si>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</si>
  <si>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</si>
  <si>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</si>
  <si>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</si>
  <si>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</si>
  <si>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</si>
  <si>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</si>
  <si>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</si>
  <si>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</si>
  <si>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</si>
  <si>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</si>
  <si>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</si>
  <si>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</si>
  <si>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</si>
  <si>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</si>
  <si>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</si>
  <si>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</si>
  <si>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</si>
  <si>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</si>
  <si>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</si>
  <si>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</si>
  <si>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</si>
  <si>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</si>
  <si>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</si>
  <si>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</si>
  <si>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</si>
  <si>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</si>
  <si>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</si>
  <si>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</si>
  <si>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</si>
  <si>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</si>
  <si>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</si>
  <si>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</si>
  <si>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</si>
  <si>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</si>
  <si>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</si>
  <si>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</si>
  <si>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</si>
  <si>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</si>
  <si>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</si>
  <si>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</si>
  <si>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</si>
  <si>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</si>
  <si>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</si>
  <si>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</si>
  <si>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</si>
  <si>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</si>
  <si>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</si>
  <si>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</si>
  <si>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</si>
  <si>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</si>
  <si>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</si>
  <si>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</si>
  <si>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</si>
  <si>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</si>
  <si>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</si>
  <si>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</si>
  <si>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</si>
  <si>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</si>
  <si>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</si>
  <si>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</si>
  <si>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</si>
  <si>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</si>
  <si>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</si>
  <si>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</si>
  <si>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</si>
  <si>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</si>
  <si>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</si>
  <si>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</si>
  <si>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</si>
  <si>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</si>
  <si>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</si>
  <si>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</si>
  <si>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</si>
  <si>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</si>
  <si>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</si>
  <si>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</si>
  <si>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</si>
  <si>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</si>
  <si>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</si>
  <si>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</si>
  <si>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</si>
  <si>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</si>
  <si>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</si>
  <si>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</si>
  <si>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</si>
  <si>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</si>
  <si>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</si>
  <si>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</si>
  <si>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</si>
  <si>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</si>
  <si>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</si>
  <si>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</si>
  <si>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</si>
  <si>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</si>
  <si>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</si>
  <si>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</si>
  <si>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</si>
  <si>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</si>
  <si>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</si>
  <si>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</si>
  <si>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</si>
  <si>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</si>
  <si>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</si>
  <si>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</si>
  <si>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</si>
  <si>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</si>
  <si>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</si>
  <si>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</si>
  <si>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</si>
  <si>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</si>
  <si>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</si>
  <si>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</si>
  <si>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</si>
  <si>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</si>
  <si>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</si>
  <si>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</si>
  <si>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</si>
  <si>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</si>
  <si>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</si>
  <si>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</si>
  <si>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</si>
  <si>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</si>
  <si>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</si>
  <si>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</si>
  <si>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</si>
  <si>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</si>
  <si>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</si>
  <si>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</si>
  <si>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</si>
  <si>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</si>
  <si>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</si>
  <si>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</si>
  <si>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</si>
  <si>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</si>
  <si>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</si>
  <si>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</si>
  <si>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</si>
  <si>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</si>
  <si>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</si>
  <si>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</si>
  <si>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</si>
  <si>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</si>
  <si>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</si>
  <si>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</si>
  <si>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</si>
  <si>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</si>
  <si>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</si>
  <si>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</si>
  <si>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</si>
  <si>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</si>
  <si>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</si>
  <si>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</si>
  <si>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</si>
  <si>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</si>
  <si>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</si>
  <si>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</si>
  <si>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</si>
  <si>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</si>
  <si>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</si>
  <si>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</si>
  <si>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</si>
  <si>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</si>
  <si>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</si>
  <si>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</si>
  <si>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</si>
  <si>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</si>
  <si>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</si>
  <si>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</si>
  <si>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</si>
  <si>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</si>
  <si>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</si>
  <si>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</si>
  <si>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</si>
  <si>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</si>
  <si>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</si>
  <si>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</si>
  <si>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</si>
  <si>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</si>
  <si>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</si>
  <si>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</si>
  <si>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</si>
  <si>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</si>
  <si>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</si>
  <si>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</si>
  <si>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</si>
  <si>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</si>
  <si>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</si>
  <si>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</si>
  <si>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</si>
  <si>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</si>
  <si>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</si>
  <si>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</si>
  <si>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</si>
  <si>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</si>
  <si>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</si>
  <si>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</si>
  <si>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</si>
  <si>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</si>
  <si>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</si>
  <si>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</si>
  <si>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</si>
  <si>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</si>
  <si>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</si>
  <si>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</si>
  <si>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</si>
  <si>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</si>
  <si>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</si>
  <si>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</si>
  <si>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</si>
  <si>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</si>
  <si>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</si>
  <si>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</si>
  <si>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</si>
  <si>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</si>
  <si>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</si>
  <si>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</si>
  <si>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</si>
  <si>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</si>
  <si>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</si>
  <si>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</si>
  <si>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</si>
  <si>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</si>
  <si>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</si>
  <si>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</si>
  <si>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</si>
  <si>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</si>
  <si>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</si>
  <si>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</si>
  <si>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</si>
  <si>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</si>
  <si>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</si>
  <si>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</si>
  <si>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</si>
  <si>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</si>
  <si>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</si>
  <si>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</si>
  <si>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</si>
  <si>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</si>
  <si>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</si>
  <si>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</si>
  <si>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</si>
  <si>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</si>
  <si>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</si>
  <si>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</si>
  <si>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</si>
  <si>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</si>
  <si>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</si>
  <si>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</si>
  <si>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</si>
  <si>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</si>
  <si>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</si>
  <si>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</si>
  <si>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</si>
  <si>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</si>
  <si>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</si>
  <si>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</si>
  <si>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</si>
  <si>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</si>
  <si>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</si>
  <si>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</si>
  <si>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</si>
  <si>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</si>
  <si>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</si>
  <si>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</si>
  <si>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</si>
  <si>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</si>
  <si>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</si>
  <si>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</si>
  <si>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</si>
  <si>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</si>
  <si>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</si>
  <si>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</si>
  <si>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</si>
  <si>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</si>
  <si>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</si>
  <si>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</si>
  <si>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</si>
  <si>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</si>
  <si>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</si>
  <si>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</si>
  <si>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</si>
  <si>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</si>
  <si>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</si>
  <si>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</si>
  <si>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</si>
  <si>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</si>
  <si>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</si>
  <si>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</si>
  <si>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</si>
  <si>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</si>
  <si>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</si>
  <si>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</si>
  <si>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</si>
  <si>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</si>
  <si>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</si>
  <si>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</si>
  <si>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</si>
  <si>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</si>
  <si>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</si>
  <si>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</si>
  <si>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</si>
  <si>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</si>
  <si>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</si>
  <si>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</si>
  <si>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</si>
  <si>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</si>
  <si>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</si>
  <si>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</si>
  <si>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</si>
  <si>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</si>
  <si>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</si>
  <si>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</si>
  <si>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</si>
  <si>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</si>
  <si>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</si>
  <si>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</si>
  <si>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</si>
  <si>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</si>
  <si>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</si>
  <si>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</si>
  <si>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</si>
  <si>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</si>
  <si>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</si>
  <si>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</si>
  <si>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</si>
  <si>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</si>
  <si>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</si>
  <si>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</si>
  <si>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</si>
  <si>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</si>
  <si>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</si>
  <si>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</si>
  <si>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</si>
  <si>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</si>
  <si>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</si>
  <si>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</si>
  <si>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</si>
  <si>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</si>
  <si>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</si>
  <si>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</si>
  <si>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</si>
  <si>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</si>
  <si>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</si>
  <si>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</si>
  <si>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</si>
  <si>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</si>
  <si>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</si>
  <si>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</si>
  <si>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</si>
  <si>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</si>
  <si>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</si>
  <si>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</si>
  <si>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</si>
  <si>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</si>
  <si>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</si>
  <si>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</si>
  <si>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</si>
  <si>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</si>
  <si>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</si>
  <si>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</si>
  <si>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</si>
  <si>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</si>
  <si>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</si>
  <si>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</si>
  <si>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</si>
  <si>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</si>
  <si>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</si>
  <si>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</si>
  <si>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</si>
  <si>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</si>
  <si>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</si>
  <si>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</si>
  <si>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</si>
  <si>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</si>
  <si>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</si>
  <si>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</si>
  <si>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</si>
  <si>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</si>
  <si>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</si>
  <si>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</si>
  <si>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</si>
  <si>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</si>
  <si>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</si>
  <si>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</si>
  <si>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</si>
  <si>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</si>
  <si>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</si>
  <si>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</si>
  <si>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</si>
  <si>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</si>
  <si>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</si>
  <si>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</si>
  <si>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</si>
  <si>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</si>
  <si>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</si>
  <si>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</si>
  <si>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</si>
  <si>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</si>
  <si>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</si>
  <si>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</si>
  <si>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</si>
  <si>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</si>
  <si>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</si>
  <si>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</si>
  <si>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</si>
  <si>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</si>
  <si>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</si>
  <si>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</si>
  <si>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</si>
  <si>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</si>
  <si>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</si>
  <si>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</si>
  <si>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</si>
  <si>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</si>
  <si>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</si>
  <si>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</si>
  <si>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</si>
  <si>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</si>
  <si>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</si>
  <si>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</si>
  <si>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</si>
  <si>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</si>
  <si>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</si>
  <si>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</si>
  <si>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</si>
  <si>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</si>
  <si>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</si>
  <si>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</si>
  <si>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</si>
  <si>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</si>
  <si>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</si>
  <si>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</si>
  <si>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</si>
  <si>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</si>
  <si>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</si>
  <si>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</si>
  <si>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</si>
  <si>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</si>
  <si>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</si>
  <si>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</si>
  <si>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</si>
  <si>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</si>
  <si>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</si>
  <si>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</si>
  <si>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</si>
  <si>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</si>
  <si>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</si>
  <si>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</si>
  <si>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</si>
  <si>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</si>
  <si>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</si>
  <si>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</si>
  <si>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</si>
  <si>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</si>
  <si>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</si>
  <si>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</si>
  <si>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</si>
  <si>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</si>
  <si>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</si>
  <si>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</si>
  <si>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</si>
  <si>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</si>
  <si>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</si>
  <si>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</si>
  <si>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</si>
  <si>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</si>
  <si>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</si>
  <si>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</si>
  <si>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</si>
  <si>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</si>
  <si>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</si>
  <si>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</si>
  <si>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</si>
  <si>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</si>
  <si>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</si>
  <si>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</si>
  <si>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</si>
  <si>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</si>
  <si>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</si>
  <si>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</si>
  <si>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</si>
  <si>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</si>
  <si>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</si>
  <si>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</si>
  <si>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</si>
  <si>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</si>
  <si>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</si>
  <si>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</si>
  <si>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</si>
  <si>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</si>
  <si>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</si>
  <si>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</si>
  <si>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</si>
  <si>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</si>
  <si>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</si>
  <si>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</si>
  <si>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</si>
  <si>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</si>
  <si>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</si>
  <si>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</si>
  <si>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</si>
  <si>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</si>
  <si>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</si>
  <si>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</si>
  <si>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</si>
  <si>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</si>
  <si>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</si>
  <si>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</si>
  <si>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</si>
  <si>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</si>
  <si>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</si>
  <si>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</si>
  <si>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</si>
  <si>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</si>
  <si>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</si>
  <si>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</si>
  <si>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</si>
  <si>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</si>
  <si>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</si>
  <si>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</si>
  <si>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</si>
  <si>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</si>
  <si>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</si>
  <si>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</si>
  <si>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</si>
  <si>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</si>
  <si>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</si>
  <si>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</si>
  <si>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</si>
  <si>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</si>
  <si>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</si>
  <si>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</si>
  <si>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</si>
  <si>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</si>
  <si>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</si>
  <si>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</si>
  <si>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</si>
  <si>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</si>
  <si>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</si>
  <si>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</si>
  <si>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</si>
  <si>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</si>
  <si>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</si>
  <si>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</si>
  <si>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</si>
  <si>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</si>
  <si>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</si>
  <si>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</si>
  <si>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</si>
  <si>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</si>
  <si>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</si>
  <si>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</si>
  <si>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</si>
  <si>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</si>
  <si>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</si>
  <si>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</si>
  <si>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</si>
  <si>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</si>
  <si>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</si>
  <si>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</si>
  <si>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</si>
  <si>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</si>
  <si>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</si>
  <si>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</si>
  <si>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</si>
  <si>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</si>
  <si>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</si>
  <si>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</si>
  <si>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</si>
  <si>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</si>
  <si>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</si>
  <si>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</si>
  <si>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</si>
  <si>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</si>
  <si>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</si>
  <si>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</si>
  <si>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</si>
  <si>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</si>
  <si>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</si>
  <si>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</si>
  <si>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</si>
  <si>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</si>
  <si>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</si>
  <si>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</si>
  <si>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</si>
  <si>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</si>
  <si>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</si>
  <si>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</si>
  <si>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</si>
  <si>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</si>
  <si>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</si>
  <si>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</si>
  <si>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</si>
  <si>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</si>
  <si>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</si>
  <si>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</si>
  <si>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</si>
  <si>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</si>
  <si>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</si>
  <si>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</si>
  <si>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</si>
  <si>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</si>
  <si>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</si>
  <si>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</si>
  <si>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</si>
  <si>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</si>
  <si>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</si>
  <si>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</si>
  <si>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</si>
  <si>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</si>
  <si>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</si>
  <si>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</si>
  <si>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</si>
  <si>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</si>
  <si>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</si>
  <si>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</si>
  <si>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</si>
  <si>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</si>
  <si>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</si>
  <si>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</si>
  <si>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</si>
  <si>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</si>
  <si>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</si>
  <si>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</si>
  <si>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</si>
  <si>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</si>
  <si>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</si>
  <si>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</si>
  <si>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</si>
  <si>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</si>
  <si>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</si>
  <si>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</si>
  <si>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</si>
  <si>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</si>
  <si>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</si>
  <si>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</si>
  <si>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</si>
  <si>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</si>
  <si>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</si>
  <si>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</si>
  <si>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</si>
  <si>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</si>
  <si>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</si>
  <si>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</si>
  <si>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</si>
  <si>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</si>
  <si>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</si>
  <si>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</si>
  <si>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</si>
  <si>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</si>
  <si>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</si>
  <si>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</si>
  <si>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</si>
  <si>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</si>
  <si>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</si>
  <si>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</si>
  <si>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</si>
  <si>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</si>
  <si>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</si>
  <si>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</si>
  <si>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</si>
  <si>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</si>
  <si>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</si>
  <si>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</si>
  <si>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</si>
  <si>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</si>
  <si>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</si>
  <si>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</si>
  <si>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</si>
  <si>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</si>
  <si>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</si>
  <si>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</si>
  <si>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</si>
  <si>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</si>
  <si>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</si>
  <si>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</si>
  <si>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</si>
  <si>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</si>
  <si>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</si>
  <si>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</si>
  <si>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</si>
  <si>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</si>
  <si>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</si>
  <si>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</si>
  <si>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</si>
  <si>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</si>
  <si>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</si>
  <si>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</si>
  <si>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</si>
  <si>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</si>
  <si>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</si>
  <si>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</si>
  <si>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</si>
  <si>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</si>
  <si>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</si>
  <si>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</si>
  <si>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</si>
  <si>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</si>
  <si>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</si>
  <si>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</si>
  <si>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</si>
  <si>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</si>
  <si>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</si>
  <si>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</si>
  <si>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</si>
  <si>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</si>
  <si>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</si>
  <si>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</si>
  <si>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</si>
  <si>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</si>
  <si>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</si>
  <si>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</si>
  <si>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</si>
  <si>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</si>
  <si>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</si>
  <si>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</si>
  <si>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</si>
  <si>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</si>
  <si>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</si>
  <si>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</si>
  <si>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</si>
  <si>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</si>
  <si>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</si>
  <si>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</si>
  <si>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</si>
  <si>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</si>
  <si>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</si>
  <si>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</si>
  <si>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</si>
  <si>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</si>
  <si>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</si>
  <si>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</si>
  <si>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</si>
  <si>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</si>
  <si>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</si>
  <si>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</si>
  <si>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</si>
  <si>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</si>
  <si>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</si>
  <si>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</si>
  <si>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</si>
  <si>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</si>
  <si>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</si>
  <si>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</si>
  <si>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</si>
  <si>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</si>
  <si>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</si>
  <si>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</si>
  <si>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</si>
  <si>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</si>
  <si>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</si>
  <si>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</si>
  <si>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</si>
  <si>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</si>
  <si>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</si>
  <si>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</si>
  <si>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</si>
  <si>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</si>
  <si>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</si>
  <si>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</si>
  <si>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</si>
  <si>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</si>
  <si>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</si>
  <si>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</si>
  <si>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</si>
  <si>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</si>
  <si>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</si>
  <si>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</si>
  <si>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</si>
  <si>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</si>
  <si>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</si>
  <si>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</si>
  <si>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</si>
  <si>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</si>
  <si>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</si>
  <si>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</si>
  <si>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</si>
  <si>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</si>
  <si>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</si>
  <si>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</si>
  <si>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</si>
  <si>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</si>
  <si>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</si>
  <si>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</si>
  <si>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</si>
  <si>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</si>
  <si>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</si>
  <si>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</si>
  <si>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</si>
  <si>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</si>
  <si>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</si>
  <si>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</si>
  <si>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</si>
  <si>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</si>
  <si>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</si>
  <si>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</si>
  <si>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</si>
  <si>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</si>
  <si>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</si>
  <si>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</si>
  <si>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</si>
  <si>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</si>
  <si>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</si>
  <si>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</si>
  <si>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</si>
  <si>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</si>
  <si>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</si>
  <si>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</si>
  <si>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</si>
  <si>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</si>
  <si>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</si>
  <si>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</si>
  <si>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</si>
  <si>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</si>
  <si>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</si>
  <si>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</si>
  <si>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</si>
  <si>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</si>
  <si>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</si>
  <si>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</si>
  <si>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</si>
  <si>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</si>
  <si>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</si>
  <si>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</si>
  <si>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</si>
  <si>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</si>
  <si>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</si>
  <si>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</si>
  <si>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</si>
  <si>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</si>
  <si>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</si>
  <si>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</si>
  <si>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</si>
  <si>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</si>
  <si>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</si>
  <si>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</si>
  <si>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</si>
  <si>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</si>
  <si>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</si>
  <si>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</si>
  <si>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</si>
  <si>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</si>
  <si>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</si>
  <si>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</si>
  <si>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</si>
  <si>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</si>
  <si>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</si>
  <si>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</si>
  <si>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</si>
  <si>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</si>
  <si>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</si>
  <si>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</si>
  <si>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</si>
  <si>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</si>
  <si>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</si>
  <si>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</si>
  <si>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</si>
  <si>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</si>
  <si>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</si>
  <si>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</si>
  <si>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</si>
  <si>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</si>
  <si>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</si>
  <si>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</si>
  <si>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</si>
  <si>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</si>
  <si>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</si>
  <si>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</si>
  <si>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</si>
  <si>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</si>
  <si>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</si>
  <si>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</si>
  <si>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</si>
  <si>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</si>
  <si>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</si>
  <si>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</si>
  <si>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</si>
  <si>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</si>
  <si>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</si>
  <si>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</si>
  <si>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</si>
  <si>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</si>
  <si>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</si>
  <si>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</si>
  <si>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</si>
  <si>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</si>
  <si>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</si>
  <si>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</si>
  <si>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</si>
  <si>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</si>
  <si>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</si>
  <si>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</si>
  <si>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</si>
  <si>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</si>
  <si>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</si>
  <si>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</si>
  <si>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</si>
  <si>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</si>
  <si>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</si>
  <si>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</si>
  <si>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</si>
  <si>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</si>
  <si>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</si>
  <si>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</si>
  <si>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</si>
  <si>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</si>
  <si>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</si>
  <si>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</si>
  <si>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</si>
  <si>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</si>
  <si>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</si>
  <si>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</si>
  <si>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</si>
  <si>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</si>
  <si>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</si>
  <si>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</si>
  <si>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</si>
  <si>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</si>
  <si>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</si>
  <si>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</si>
  <si>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</si>
  <si>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</si>
  <si>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</si>
  <si>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</si>
  <si>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</si>
  <si>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</si>
  <si>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</si>
  <si>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</si>
  <si>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</si>
  <si>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</si>
  <si>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</si>
  <si>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</si>
  <si>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</si>
  <si>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</si>
  <si>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</si>
  <si>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</si>
  <si>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</si>
  <si>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</si>
  <si>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</si>
  <si>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</si>
  <si>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</si>
  <si>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</si>
  <si>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</si>
  <si>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</si>
  <si>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</si>
  <si>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</si>
  <si>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</si>
  <si>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</si>
  <si>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</si>
  <si>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</si>
  <si>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</si>
  <si>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</si>
  <si>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</si>
  <si>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</si>
  <si>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</si>
  <si>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</si>
  <si>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</si>
  <si>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</si>
  <si>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</si>
  <si>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</si>
  <si>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</si>
  <si>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</si>
  <si>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</si>
  <si>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</si>
  <si>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</si>
  <si>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</si>
  <si>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</si>
  <si>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</si>
  <si>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</si>
  <si>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</si>
  <si>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</si>
  <si>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</si>
  <si>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</si>
  <si>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</si>
  <si>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</si>
  <si>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</si>
  <si>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</si>
  <si>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</si>
  <si>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</si>
  <si>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</si>
  <si>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</si>
  <si>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</si>
  <si>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</si>
  <si>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</si>
  <si>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</si>
  <si>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</si>
  <si>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</si>
  <si>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</si>
  <si>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</si>
  <si>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</si>
  <si>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</si>
  <si>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</si>
  <si>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</si>
  <si>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</si>
  <si>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</si>
  <si>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</si>
  <si>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</si>
  <si>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</si>
  <si>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</si>
  <si>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</si>
  <si>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</si>
  <si>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</si>
  <si>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</si>
  <si>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</si>
  <si>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</si>
  <si>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</si>
  <si>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</si>
  <si>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</si>
  <si>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</si>
  <si>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</si>
  <si>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</si>
  <si>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</si>
  <si>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</si>
  <si>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</si>
  <si>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</si>
  <si>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</si>
  <si>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</si>
  <si>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</si>
  <si>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</si>
  <si>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</si>
  <si>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</si>
  <si>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</si>
  <si>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</si>
  <si>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</si>
  <si>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</si>
  <si>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</si>
  <si>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</si>
  <si>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</si>
  <si>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</si>
  <si>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</si>
  <si>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</si>
  <si>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</si>
  <si>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</si>
  <si>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</si>
  <si>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</si>
  <si>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</si>
  <si>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</si>
  <si>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</si>
  <si>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</si>
  <si>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</si>
  <si>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</si>
  <si>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</si>
  <si>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</si>
  <si>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</si>
  <si>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</si>
  <si>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</si>
  <si>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</si>
  <si>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</si>
  <si>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</si>
  <si>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</si>
  <si>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</si>
  <si>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</si>
  <si>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</si>
  <si>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</si>
  <si>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</si>
  <si>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</si>
  <si>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</si>
  <si>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</si>
  <si>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</si>
  <si>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</si>
  <si>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</si>
  <si>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</si>
  <si>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</si>
  <si>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</si>
  <si>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</si>
  <si>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</si>
  <si>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</si>
  <si>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</si>
  <si>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</si>
  <si>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</si>
  <si>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</si>
  <si>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</si>
  <si>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</si>
  <si>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</si>
  <si>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</si>
  <si>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</si>
  <si>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</si>
  <si>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</si>
  <si>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</si>
  <si>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</si>
  <si>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</si>
  <si>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</si>
  <si>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</si>
  <si>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</si>
  <si>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</si>
  <si>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</si>
  <si>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</si>
  <si>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</si>
  <si>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</si>
  <si>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</si>
  <si>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</si>
  <si>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</si>
  <si>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</si>
  <si>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</si>
  <si>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</si>
  <si>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</si>
  <si>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</si>
  <si>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</si>
  <si>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</si>
  <si>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</si>
  <si>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</si>
  <si>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</si>
  <si>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</si>
  <si>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</si>
  <si>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</si>
  <si>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</si>
  <si>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</si>
  <si>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</si>
  <si>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</si>
  <si>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</si>
  <si>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</si>
  <si>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</si>
  <si>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</si>
  <si>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</si>
  <si>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</si>
  <si>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</si>
  <si>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</si>
  <si>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</si>
  <si>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</si>
  <si>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</si>
  <si>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</si>
  <si>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</si>
  <si>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</si>
  <si>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</si>
  <si>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</si>
  <si>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</si>
  <si>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</si>
  <si>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</si>
  <si>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</si>
  <si>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</si>
  <si>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</si>
  <si>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</si>
  <si>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</si>
  <si>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</si>
  <si>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</si>
  <si>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</si>
  <si>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</si>
  <si>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</si>
  <si>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</si>
  <si>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</si>
  <si>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</si>
  <si>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</si>
  <si>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</si>
  <si>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</si>
  <si>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</si>
  <si>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</si>
  <si>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</si>
  <si>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</si>
  <si>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</si>
  <si>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</si>
  <si>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</si>
  <si>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</si>
  <si>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</si>
  <si>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</si>
  <si>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</si>
  <si>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</si>
  <si>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</si>
  <si>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</si>
  <si>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</si>
  <si>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</si>
  <si>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</si>
  <si>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</si>
  <si>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</si>
  <si>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</si>
  <si>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</si>
  <si>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</si>
  <si>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</si>
  <si>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</si>
  <si>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</si>
  <si>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</si>
  <si>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</si>
  <si>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</si>
  <si>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</si>
  <si>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</si>
  <si>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</si>
  <si>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</si>
  <si>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</si>
  <si>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</si>
  <si>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</si>
  <si>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</si>
  <si>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</si>
  <si>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</si>
  <si>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</si>
  <si>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</si>
  <si>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</si>
  <si>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</si>
  <si>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</si>
  <si>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</si>
  <si>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</si>
  <si>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</si>
  <si>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</si>
  <si>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</si>
  <si>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</si>
  <si>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</si>
  <si>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</si>
  <si>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</si>
  <si>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</si>
  <si>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</si>
  <si>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</si>
  <si>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</si>
  <si>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</si>
  <si>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</si>
  <si>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</si>
  <si>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</si>
  <si>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</si>
  <si>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</si>
  <si>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</si>
  <si>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</si>
  <si>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</si>
  <si>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</si>
  <si>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</si>
  <si>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</si>
  <si>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</si>
  <si>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</si>
  <si>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</si>
  <si>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</si>
  <si>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</si>
  <si>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</si>
  <si>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</si>
  <si>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</si>
  <si>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</si>
  <si>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</si>
  <si>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</si>
  <si>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</si>
  <si>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</si>
  <si>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</si>
  <si>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</si>
  <si>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</si>
  <si>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</si>
  <si>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</si>
  <si>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</si>
  <si>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</si>
  <si>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</si>
  <si>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</si>
  <si>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</si>
  <si>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</si>
  <si>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</si>
  <si>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</si>
  <si>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</si>
  <si>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</si>
  <si>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</si>
  <si>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</si>
  <si>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</si>
  <si>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</si>
  <si>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</si>
  <si>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</si>
  <si>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</si>
  <si>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</si>
  <si>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</si>
  <si>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</si>
  <si>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</si>
  <si>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</si>
  <si>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</si>
  <si>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</si>
  <si>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</si>
  <si>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</si>
  <si>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</si>
  <si>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</si>
  <si>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</si>
  <si>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</si>
  <si>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</si>
  <si>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</si>
  <si>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</si>
  <si>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</si>
  <si>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</si>
  <si>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</si>
  <si>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</si>
  <si>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</si>
  <si>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</si>
  <si>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</si>
  <si>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</si>
  <si>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</si>
  <si>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</si>
  <si>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</si>
  <si>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</si>
  <si>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</si>
  <si>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</si>
  <si>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</si>
  <si>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</si>
  <si>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</si>
  <si>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</si>
  <si>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</si>
  <si>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</si>
  <si>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</si>
  <si>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</si>
  <si>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</si>
  <si>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</si>
  <si>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</si>
  <si>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</si>
  <si>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</si>
  <si>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</si>
  <si>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</si>
  <si>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</si>
  <si>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</si>
  <si>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</si>
  <si>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</si>
  <si>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</si>
  <si>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</si>
  <si>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</si>
  <si>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</si>
  <si>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</si>
  <si>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</si>
  <si>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</si>
  <si>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</si>
  <si>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</si>
  <si>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</si>
  <si>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</si>
  <si>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</si>
  <si>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</si>
  <si>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</si>
  <si>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</si>
  <si>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</si>
  <si>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</si>
  <si>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</si>
  <si>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</si>
  <si>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</si>
  <si>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</si>
  <si>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</si>
  <si>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</si>
  <si>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</si>
  <si>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</si>
  <si>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</si>
  <si>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</si>
  <si>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</si>
  <si>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</si>
  <si>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</si>
  <si>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</si>
  <si>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</si>
  <si>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</si>
  <si>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</si>
  <si>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</si>
  <si>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</si>
  <si>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</si>
  <si>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</si>
  <si>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</si>
  <si>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</si>
  <si>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</si>
  <si>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</si>
  <si>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</si>
  <si>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</si>
  <si>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</si>
  <si>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</si>
  <si>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</si>
  <si>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</si>
  <si>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</si>
  <si>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</si>
  <si>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</si>
  <si>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</si>
  <si>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</si>
  <si>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</si>
  <si>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</si>
  <si>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</si>
  <si>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</si>
  <si>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</si>
  <si>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</si>
  <si>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</si>
  <si>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</si>
  <si>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</si>
  <si>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</si>
  <si>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</si>
  <si>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</si>
  <si>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</si>
  <si>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</si>
  <si>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</si>
  <si>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</si>
  <si>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</si>
  <si>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</si>
  <si>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</si>
  <si>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</si>
  <si>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</si>
  <si>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</si>
  <si>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</si>
  <si>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</si>
  <si>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</si>
  <si>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</si>
  <si>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</si>
  <si>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</si>
  <si>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</si>
  <si>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</si>
  <si>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</si>
  <si>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</si>
  <si>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</si>
  <si>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</si>
  <si>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</si>
  <si>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</si>
  <si>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</si>
  <si>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</si>
  <si>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</si>
  <si>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</si>
  <si>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</si>
  <si>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</si>
  <si>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</si>
  <si>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</si>
  <si>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</si>
  <si>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</si>
  <si>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</si>
  <si>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</si>
  <si>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</si>
  <si>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</si>
  <si>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</si>
  <si>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</si>
  <si>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</si>
  <si>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</si>
  <si>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</si>
  <si>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</si>
  <si>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</si>
  <si>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</si>
  <si>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</si>
  <si>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</si>
  <si>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</si>
  <si>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</si>
  <si>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</si>
  <si>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</si>
  <si>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</si>
  <si>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</si>
  <si>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</si>
  <si>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</si>
  <si>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</si>
  <si>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</si>
  <si>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</si>
  <si>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</si>
  <si>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</si>
  <si>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</si>
  <si>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</si>
  <si>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</si>
  <si>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</si>
  <si>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</si>
  <si>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</si>
  <si>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</si>
  <si>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</si>
  <si>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</si>
  <si>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</si>
  <si>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</si>
  <si>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</si>
  <si>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</si>
  <si>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</si>
  <si>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</si>
  <si>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</si>
  <si>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</si>
  <si>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</si>
  <si>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</si>
  <si>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</si>
  <si>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</si>
  <si>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</si>
  <si>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</si>
  <si>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</si>
  <si>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</si>
  <si>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</si>
  <si>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</si>
  <si>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</si>
  <si>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</si>
  <si>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</si>
  <si>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</si>
  <si>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</si>
  <si>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</si>
  <si>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</si>
  <si>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</si>
  <si>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</si>
  <si>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</si>
  <si>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</si>
  <si>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</si>
  <si>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</si>
  <si>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</si>
  <si>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</si>
  <si>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</si>
  <si>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</si>
  <si>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</si>
  <si>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</si>
  <si>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</si>
  <si>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</si>
  <si>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</si>
  <si>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</si>
  <si>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</si>
  <si>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</si>
  <si>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</si>
  <si>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</si>
  <si>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</si>
  <si>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</si>
  <si>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</si>
  <si>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</si>
  <si>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</si>
  <si>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</si>
  <si>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</si>
  <si>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</si>
  <si>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</si>
  <si>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</si>
  <si>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</si>
  <si>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</si>
  <si>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</si>
  <si>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</si>
  <si>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</si>
  <si>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</si>
  <si>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</si>
  <si>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</si>
  <si>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</si>
  <si>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</si>
  <si>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</si>
  <si>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</si>
  <si>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</si>
  <si>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</si>
  <si>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</si>
  <si>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</si>
  <si>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</si>
  <si>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</si>
  <si>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</si>
  <si>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</si>
  <si>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</si>
  <si>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</si>
  <si>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</si>
  <si>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</si>
  <si>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</si>
  <si>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</si>
  <si>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</si>
  <si>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</si>
  <si>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</si>
  <si>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</si>
  <si>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</si>
  <si>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</si>
  <si>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</si>
  <si>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</si>
  <si>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</si>
  <si>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</si>
  <si>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</si>
  <si>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</si>
  <si>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</si>
  <si>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</si>
  <si>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</si>
  <si>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</si>
  <si>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</si>
  <si>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</si>
  <si>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</si>
  <si>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</si>
  <si>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</si>
  <si>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</si>
  <si>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</si>
  <si>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</si>
  <si>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</si>
  <si>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</si>
  <si>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</si>
  <si>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</si>
  <si>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</si>
  <si>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</si>
  <si>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</si>
  <si>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</si>
  <si>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</si>
  <si>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</si>
  <si>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</si>
  <si>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</si>
  <si>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</si>
  <si>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</si>
  <si>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</si>
  <si>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</si>
  <si>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</si>
  <si>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</si>
  <si>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</si>
  <si>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</si>
  <si>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</si>
  <si>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</si>
  <si>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</si>
  <si>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</si>
  <si>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</si>
  <si>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</si>
  <si>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</si>
  <si>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</si>
  <si>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</si>
  <si>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</si>
  <si>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</si>
  <si>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</si>
  <si>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</si>
  <si>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</si>
  <si>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</si>
  <si>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</si>
  <si>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</si>
  <si>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</si>
  <si>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</si>
  <si>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</si>
  <si>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</si>
  <si>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</si>
  <si>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</si>
  <si>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</si>
  <si>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</si>
  <si>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</si>
  <si>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</si>
  <si>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</si>
  <si>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</si>
  <si>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</si>
  <si>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</si>
  <si>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</si>
  <si>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</si>
  <si>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</si>
  <si>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</si>
  <si>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</si>
  <si>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</si>
  <si>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</si>
  <si>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</si>
  <si>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</si>
  <si>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</si>
  <si>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</si>
  <si>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</si>
  <si>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</si>
  <si>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</si>
  <si>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</si>
  <si>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</si>
  <si>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</si>
  <si>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</si>
  <si>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</si>
  <si>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</si>
  <si>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</si>
  <si>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</si>
  <si>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</si>
  <si>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</si>
  <si>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</si>
  <si>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</si>
  <si>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</si>
  <si>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</si>
  <si>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</si>
  <si>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</si>
  <si>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</si>
  <si>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</si>
  <si>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</si>
  <si>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</si>
  <si>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</si>
  <si>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</si>
  <si>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</si>
  <si>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</si>
  <si>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</si>
  <si>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</si>
  <si>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</si>
  <si>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</si>
  <si>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</si>
  <si>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</si>
  <si>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</si>
  <si>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</si>
  <si>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</si>
  <si>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</si>
  <si>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</si>
  <si>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</si>
  <si>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</si>
  <si>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</si>
  <si>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</si>
  <si>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</si>
  <si>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</si>
  <si>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</si>
  <si>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</si>
  <si>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</si>
  <si>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</si>
  <si>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</si>
  <si>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</si>
  <si>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</si>
  <si>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</si>
  <si>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</si>
  <si>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</si>
  <si>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</si>
  <si>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</si>
  <si>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</si>
  <si>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</si>
  <si>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</si>
  <si>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</si>
  <si>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</si>
  <si>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</si>
  <si>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</si>
  <si>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</si>
  <si>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</si>
  <si>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</si>
  <si>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</si>
  <si>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</si>
  <si>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</si>
  <si>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</si>
  <si>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</si>
  <si>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</si>
  <si>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</si>
  <si>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</si>
  <si>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</si>
  <si>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</si>
  <si>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</si>
  <si>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</si>
  <si>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</si>
  <si>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</si>
  <si>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</si>
  <si>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</si>
  <si>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</si>
  <si>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</si>
  <si>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</si>
  <si>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</si>
  <si>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</si>
  <si>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</si>
  <si>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</si>
  <si>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</si>
  <si>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</si>
  <si>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</si>
  <si>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</si>
  <si>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</si>
  <si>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</si>
  <si>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</si>
  <si>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</si>
  <si>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</si>
  <si>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</si>
  <si>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</si>
  <si>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</si>
  <si>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</si>
  <si>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</si>
  <si>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</si>
  <si>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</si>
  <si>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</si>
  <si>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</si>
  <si>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</si>
  <si>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</si>
  <si>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</si>
  <si>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</si>
  <si>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</si>
  <si>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</si>
  <si>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</si>
  <si>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</si>
  <si>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</si>
  <si>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</si>
  <si>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</si>
  <si>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</si>
  <si>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</si>
  <si>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</si>
  <si>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</si>
  <si>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</si>
  <si>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</si>
  <si>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</si>
  <si>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</si>
  <si>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</si>
  <si>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</si>
  <si>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</si>
  <si>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</si>
  <si>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</si>
  <si>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</si>
  <si>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</si>
  <si>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</si>
  <si>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</si>
  <si>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</si>
  <si>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</si>
  <si>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</si>
  <si>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</si>
  <si>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</si>
  <si>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</si>
  <si>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</si>
  <si>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</si>
  <si>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</si>
  <si>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</si>
  <si>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</si>
  <si>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</si>
  <si>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</si>
  <si>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</si>
  <si>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</si>
  <si>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</si>
  <si>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</si>
  <si>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</si>
  <si>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</si>
  <si>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</si>
  <si>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</si>
  <si>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</si>
  <si>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</si>
  <si>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</si>
  <si>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</si>
  <si>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</si>
  <si>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</si>
  <si>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</si>
  <si>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</si>
  <si>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</si>
  <si>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</si>
  <si>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</si>
  <si>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</si>
  <si>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</si>
  <si>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</si>
  <si>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</si>
  <si>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</si>
  <si>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</si>
  <si>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</si>
  <si>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</si>
  <si>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</si>
  <si>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</si>
  <si>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</si>
  <si>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</si>
  <si>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</si>
  <si>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</si>
  <si>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</si>
  <si>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</si>
  <si>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</si>
  <si>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</si>
  <si>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</si>
  <si>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</si>
  <si>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</si>
  <si>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</si>
  <si>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</si>
  <si>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</si>
  <si>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</si>
  <si>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</si>
  <si>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</si>
  <si>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</si>
  <si>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</si>
  <si>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</si>
  <si>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</si>
  <si>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</si>
  <si>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</si>
  <si>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</si>
  <si>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</si>
  <si>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</si>
  <si>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</si>
  <si>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</si>
  <si>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</si>
  <si>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</si>
  <si>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</si>
  <si>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</si>
  <si>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</si>
  <si>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</si>
  <si>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</si>
  <si>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</si>
  <si>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</si>
  <si>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</si>
  <si>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</si>
  <si>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</si>
  <si>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</si>
  <si>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</si>
  <si>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</si>
  <si>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</si>
  <si>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</si>
  <si>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</si>
  <si>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</si>
  <si>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</si>
  <si>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</si>
  <si>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</si>
  <si>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</si>
  <si>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</si>
  <si>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</si>
  <si>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</si>
  <si>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</si>
  <si>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</si>
  <si>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</si>
  <si>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</si>
  <si>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</si>
  <si>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</si>
  <si>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</si>
  <si>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</si>
  <si>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</si>
  <si>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</si>
  <si>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</si>
  <si>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</si>
  <si>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</si>
  <si>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</si>
  <si>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</si>
  <si>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</si>
  <si>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</si>
  <si>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</si>
  <si>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</si>
  <si>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</si>
  <si>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</si>
  <si>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</si>
  <si>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</si>
  <si>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</si>
  <si>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</si>
  <si>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</si>
  <si>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</si>
  <si>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</si>
  <si>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</si>
  <si>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</si>
  <si>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</si>
  <si>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</si>
  <si>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</si>
  <si>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</si>
  <si>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</si>
  <si>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</si>
  <si>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</si>
  <si>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</si>
  <si>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</si>
  <si>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</si>
  <si>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</si>
  <si>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</si>
  <si>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</si>
  <si>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</si>
  <si>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</si>
  <si>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</si>
  <si>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</si>
  <si>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</si>
  <si>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</si>
  <si>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</si>
  <si>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</si>
  <si>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</si>
  <si>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</si>
  <si>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</si>
  <si>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</si>
  <si>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</si>
  <si>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</si>
  <si>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</si>
  <si>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</si>
  <si>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</si>
  <si>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</si>
  <si>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</si>
  <si>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</si>
  <si>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</si>
  <si>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</si>
  <si>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</si>
  <si>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</si>
  <si>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</si>
  <si>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</si>
  <si>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</si>
  <si>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</si>
  <si>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</si>
  <si>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</si>
  <si>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</si>
  <si>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</si>
  <si>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</si>
  <si>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</si>
  <si>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</si>
  <si>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</si>
  <si>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</si>
  <si>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</si>
  <si>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</si>
  <si>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</si>
  <si>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</si>
  <si>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</si>
  <si>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</si>
  <si>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</si>
  <si>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</si>
  <si>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</si>
  <si>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</si>
  <si>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</si>
  <si>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</si>
  <si>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</si>
  <si>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</si>
  <si>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</si>
  <si>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</si>
  <si>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</si>
  <si>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</si>
  <si>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</si>
  <si>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</si>
  <si>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</si>
  <si>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</si>
  <si>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</si>
  <si>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</si>
  <si>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</si>
  <si>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</si>
  <si>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</si>
  <si>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</si>
  <si>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</si>
  <si>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</si>
  <si>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</si>
  <si>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</si>
  <si>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</si>
  <si>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</si>
  <si>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</si>
  <si>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</si>
  <si>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</si>
  <si>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</si>
  <si>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</si>
  <si>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</si>
  <si>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</si>
  <si>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</si>
  <si>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</si>
  <si>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</si>
  <si>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</si>
  <si>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</si>
  <si>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</si>
  <si>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</si>
  <si>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</si>
  <si>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</si>
  <si>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</si>
  <si>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</si>
  <si>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</si>
  <si>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</si>
  <si>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</si>
  <si>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</si>
  <si>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</si>
  <si>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</si>
  <si>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</si>
  <si>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</si>
  <si>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</si>
  <si>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</si>
  <si>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</si>
  <si>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</si>
  <si>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</si>
  <si>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</si>
  <si>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</si>
  <si>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</si>
  <si>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</si>
  <si>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</si>
  <si>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</si>
  <si>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</si>
  <si>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</si>
  <si>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</si>
  <si>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</si>
  <si>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</si>
  <si>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</si>
  <si>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</si>
  <si>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</si>
  <si>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</si>
  <si>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</si>
  <si>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</si>
  <si>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</si>
  <si>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</si>
  <si>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</si>
  <si>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</si>
  <si>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</si>
  <si>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</si>
  <si>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</si>
  <si>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</si>
  <si>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</si>
  <si>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</si>
  <si>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</si>
  <si>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</si>
  <si>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</si>
  <si>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</si>
  <si>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</si>
  <si>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</si>
  <si>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</si>
  <si>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</si>
  <si>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</si>
  <si>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</si>
  <si>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</si>
  <si>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</si>
  <si>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</si>
  <si>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</si>
  <si>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</si>
  <si>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</si>
  <si>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</si>
  <si>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</si>
  <si>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</si>
  <si>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</si>
  <si>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</si>
  <si>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</si>
  <si>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</si>
  <si>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</si>
  <si>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</si>
  <si>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</si>
  <si>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</si>
  <si>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</si>
  <si>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</si>
  <si>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</si>
  <si>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</si>
  <si>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</si>
  <si>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</si>
  <si>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</si>
  <si>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</si>
  <si>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</si>
  <si>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</si>
  <si>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</si>
  <si>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</si>
  <si>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</si>
  <si>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</si>
  <si>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</si>
  <si>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</si>
  <si>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</si>
  <si>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</si>
  <si>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</si>
  <si>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</si>
  <si>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</si>
  <si>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</si>
  <si>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</si>
  <si>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</si>
  <si>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</si>
  <si>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</si>
  <si>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</si>
  <si>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</si>
  <si>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</si>
  <si>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</si>
  <si>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</si>
  <si>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</si>
  <si>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</si>
  <si>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</si>
  <si>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</si>
  <si>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</si>
  <si>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</si>
  <si>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</si>
  <si>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</si>
  <si>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</si>
  <si>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</si>
  <si>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</si>
  <si>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</si>
  <si>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</si>
  <si>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</si>
  <si>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</si>
  <si>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</si>
  <si>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</si>
  <si>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</si>
  <si>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</si>
  <si>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</si>
  <si>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</si>
  <si>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</si>
  <si>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</si>
  <si>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</si>
  <si>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</si>
  <si>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</si>
  <si>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</si>
  <si>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</si>
  <si>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</si>
  <si>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</si>
  <si>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</si>
  <si>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</si>
  <si>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</si>
  <si>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</si>
  <si>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</si>
  <si>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</si>
  <si>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</si>
  <si>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</si>
  <si>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</si>
  <si>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</si>
  <si>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</si>
  <si>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</si>
  <si>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</si>
  <si>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</si>
  <si>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</si>
  <si>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</si>
  <si>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</si>
  <si>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</si>
  <si>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</si>
  <si>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</si>
  <si>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</si>
  <si>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</si>
  <si>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</si>
  <si>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</si>
  <si>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</si>
  <si>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</si>
  <si>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</si>
  <si>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</si>
  <si>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</si>
  <si>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</si>
  <si>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</si>
  <si>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</si>
  <si>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</si>
  <si>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</si>
  <si>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</si>
  <si>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</si>
  <si>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</si>
  <si>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</si>
  <si>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</si>
  <si>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</si>
  <si>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</si>
  <si>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</si>
  <si>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</si>
  <si>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</si>
  <si>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</si>
  <si>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</si>
  <si>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</si>
  <si>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</si>
  <si>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</si>
  <si>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</si>
  <si>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</si>
  <si>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</si>
  <si>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</si>
  <si>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</si>
  <si>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</si>
  <si>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</si>
  <si>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</si>
  <si>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</si>
  <si>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</si>
  <si>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</si>
  <si>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</si>
  <si>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</si>
  <si>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</si>
  <si>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</si>
  <si>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</si>
  <si>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</si>
  <si>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</si>
  <si>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</si>
  <si>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</si>
  <si>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</si>
  <si>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</si>
  <si>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</si>
  <si>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</si>
  <si>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</si>
  <si>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</si>
  <si>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</si>
  <si>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</si>
  <si>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</si>
  <si>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</si>
  <si>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</si>
  <si>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</si>
  <si>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</si>
  <si>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</si>
  <si>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</si>
  <si>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</si>
  <si>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</si>
  <si>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</si>
  <si>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</si>
  <si>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</si>
  <si>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</si>
  <si>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</si>
  <si>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</si>
  <si>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</si>
  <si>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</si>
  <si>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</si>
  <si>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</si>
  <si>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</si>
  <si>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</si>
  <si>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</si>
  <si>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</si>
  <si>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</si>
  <si>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</si>
  <si>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</si>
  <si>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</si>
  <si>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</si>
  <si>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</si>
  <si>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</si>
  <si>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</si>
  <si>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</si>
  <si>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</si>
  <si>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</si>
  <si>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</si>
  <si>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</si>
  <si>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</si>
  <si>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</si>
  <si>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</si>
  <si>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</si>
  <si>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</si>
  <si>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</si>
  <si>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</si>
  <si>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</si>
  <si>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</si>
  <si>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</si>
  <si>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</si>
  <si>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</si>
  <si>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</si>
  <si>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</si>
  <si>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</si>
  <si>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</si>
  <si>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</si>
  <si>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</si>
  <si>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</si>
  <si>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</si>
  <si>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</si>
  <si>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</si>
  <si>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</si>
  <si>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</si>
  <si>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</si>
  <si>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</si>
  <si>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</si>
  <si>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</si>
  <si>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</si>
  <si>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</si>
  <si>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</si>
  <si>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</si>
  <si>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</si>
  <si>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</si>
  <si>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</si>
  <si>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</si>
  <si>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</si>
  <si>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</si>
  <si>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</si>
  <si>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</si>
  <si>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</si>
  <si>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</si>
  <si>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</si>
  <si>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</si>
  <si>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</si>
  <si>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</si>
  <si>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</si>
  <si>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</si>
  <si>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</si>
  <si>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</si>
  <si>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</si>
  <si>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</si>
  <si>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</si>
  <si>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</si>
  <si>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</si>
  <si>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</si>
  <si>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</si>
  <si>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</si>
  <si>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</si>
  <si>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</si>
  <si>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</si>
  <si>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</si>
  <si>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</si>
  <si>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</si>
  <si>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</si>
  <si>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</si>
  <si>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</si>
  <si>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</si>
  <si>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</si>
  <si>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</si>
  <si>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</si>
  <si>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</si>
  <si>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</si>
  <si>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</si>
  <si>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</si>
  <si>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</si>
  <si>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</si>
  <si>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</si>
  <si>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</si>
  <si>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</si>
  <si>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</si>
  <si>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</si>
  <si>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</si>
  <si>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</si>
  <si>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</si>
  <si>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</si>
  <si>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</si>
  <si>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</si>
  <si>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</si>
  <si>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</si>
  <si>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</si>
  <si>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</si>
  <si>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</si>
  <si>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</si>
  <si>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</si>
  <si>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</si>
  <si>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</si>
  <si>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</si>
  <si>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</si>
  <si>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</si>
  <si>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</si>
  <si>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</si>
  <si>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</si>
  <si>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</si>
  <si>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</si>
  <si>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</si>
  <si>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</si>
  <si>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</si>
  <si>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</si>
  <si>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</si>
  <si>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</si>
  <si>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</si>
  <si>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</si>
  <si>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</si>
  <si>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</si>
  <si>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</si>
  <si>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</si>
  <si>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</si>
  <si>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</si>
  <si>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</si>
  <si>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</si>
  <si>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</si>
  <si>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</si>
  <si>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</si>
  <si>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</si>
  <si>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</si>
  <si>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</si>
  <si>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</si>
  <si>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</si>
  <si>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</si>
  <si>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</si>
  <si>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</si>
  <si>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</si>
  <si>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</si>
  <si>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</si>
  <si>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</si>
  <si>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</si>
  <si>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</si>
  <si>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</si>
  <si>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</si>
  <si>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</si>
  <si>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</si>
  <si>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</si>
  <si>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</si>
  <si>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</si>
  <si>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</si>
  <si>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</si>
  <si>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</si>
  <si>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</si>
  <si>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</si>
  <si>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</si>
  <si>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</si>
  <si>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</si>
  <si>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</si>
  <si>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</si>
  <si>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</si>
  <si>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</si>
  <si>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</si>
  <si>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</si>
  <si>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</si>
  <si>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</si>
  <si>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</si>
  <si>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</si>
  <si>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</si>
  <si>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</si>
  <si>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</si>
  <si>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</si>
  <si>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</si>
  <si>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</si>
  <si>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</si>
  <si>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</si>
  <si>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</si>
  <si>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</si>
  <si>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</si>
  <si>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</si>
  <si>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</si>
  <si>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</si>
  <si>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</si>
  <si>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</si>
  <si>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</si>
  <si>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</si>
  <si>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</si>
  <si>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</si>
  <si>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</si>
  <si>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</si>
  <si>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</si>
  <si>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</si>
  <si>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</si>
  <si>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</si>
  <si>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</si>
  <si>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</si>
  <si>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</si>
  <si>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</si>
  <si>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</si>
  <si>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</si>
  <si>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</si>
  <si>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</si>
  <si>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</si>
  <si>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</si>
  <si>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</si>
  <si>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</si>
  <si>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</si>
  <si>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</si>
  <si>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</si>
  <si>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</si>
  <si>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</si>
  <si>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</si>
  <si>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</si>
  <si>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</si>
  <si>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</si>
  <si>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</si>
  <si>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</si>
  <si>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</si>
  <si>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</si>
  <si>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</si>
  <si>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</si>
  <si>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</si>
  <si>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</si>
  <si>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</si>
  <si>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</si>
  <si>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</si>
  <si>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</si>
  <si>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</si>
  <si>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</si>
  <si>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</si>
  <si>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</si>
  <si>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</si>
  <si>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</si>
  <si>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</si>
  <si>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</si>
  <si>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</si>
  <si>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</si>
  <si>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</si>
  <si>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</si>
  <si>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</si>
  <si>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</si>
  <si>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</si>
  <si>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</si>
  <si>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</si>
  <si>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</si>
  <si>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</si>
  <si>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</si>
  <si>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</si>
  <si>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</si>
  <si>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</si>
  <si>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</si>
  <si>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</si>
  <si>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</si>
  <si>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</si>
  <si>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</si>
  <si>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</si>
  <si>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</si>
  <si>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</si>
  <si>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</si>
  <si>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</si>
  <si>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</si>
  <si>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</si>
  <si>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</si>
  <si>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</si>
  <si>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</si>
  <si>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</si>
  <si>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</si>
  <si>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</si>
  <si>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</si>
  <si>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</si>
  <si>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</si>
  <si>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</si>
  <si>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</si>
  <si>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</si>
  <si>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</si>
  <si>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</si>
  <si>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</si>
  <si>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</si>
  <si>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</si>
  <si>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</si>
  <si>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</si>
  <si>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</si>
  <si>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</si>
  <si>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</si>
  <si>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</si>
  <si>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</si>
  <si>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</si>
  <si>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</si>
  <si>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</si>
  <si>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</si>
  <si>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</si>
  <si>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</si>
  <si>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</si>
  <si>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</si>
  <si>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</si>
  <si>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</si>
  <si>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</si>
  <si>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</si>
  <si>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</si>
  <si>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</si>
  <si>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</si>
  <si>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</si>
  <si>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</si>
  <si>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</si>
  <si>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</si>
  <si>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</si>
  <si>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</si>
  <si>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</si>
  <si>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</si>
  <si>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</si>
  <si>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</si>
  <si>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</si>
  <si>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</si>
  <si>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</si>
  <si>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</si>
  <si>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</si>
  <si>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</si>
  <si>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</si>
  <si>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</si>
  <si>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</si>
  <si>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</si>
  <si>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</si>
  <si>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</si>
  <si>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</si>
  <si>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</si>
  <si>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</si>
  <si>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</si>
  <si>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</si>
  <si>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</si>
  <si>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</si>
  <si>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</si>
  <si>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</si>
  <si>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</si>
  <si>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</si>
  <si>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</si>
  <si>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</si>
  <si>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</si>
  <si>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</si>
  <si>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</si>
  <si>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</si>
  <si>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</si>
  <si>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</si>
  <si>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</si>
  <si>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</si>
  <si>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</si>
  <si>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</si>
  <si>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</si>
  <si>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</si>
  <si>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</si>
  <si>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</si>
  <si>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</si>
  <si>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</si>
  <si>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</si>
  <si>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</si>
  <si>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</si>
  <si>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</si>
  <si>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</si>
  <si>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</si>
  <si>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</si>
  <si>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</si>
  <si>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</si>
  <si>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</si>
  <si>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</si>
  <si>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</si>
  <si>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</si>
  <si>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</si>
  <si>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</si>
  <si>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</si>
  <si>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</si>
  <si>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</si>
  <si>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</si>
  <si>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</si>
  <si>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</si>
  <si>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</si>
  <si>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</si>
  <si>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</si>
  <si>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</si>
  <si>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</si>
  <si>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</si>
  <si>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</si>
  <si>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</si>
  <si>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</si>
  <si>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</si>
  <si>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</si>
  <si>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</si>
  <si>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</si>
  <si>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</si>
  <si>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</si>
  <si>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</si>
  <si>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</si>
  <si>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</si>
  <si>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</si>
  <si>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</si>
  <si>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</si>
  <si>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</si>
  <si>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</si>
  <si>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</si>
  <si>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</si>
  <si>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</si>
  <si>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</si>
  <si>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</si>
  <si>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</si>
  <si>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</si>
  <si>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</si>
  <si>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</si>
  <si>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</si>
  <si>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</si>
  <si>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</si>
  <si>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</si>
  <si>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</si>
  <si>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</si>
  <si>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</si>
  <si>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</si>
  <si>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</si>
  <si>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</si>
  <si>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</si>
  <si>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</si>
  <si>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</si>
  <si>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</si>
  <si>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</si>
  <si>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</si>
  <si>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</si>
  <si>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</si>
  <si>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</si>
  <si>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</si>
  <si>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</si>
  <si>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</si>
  <si>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</si>
  <si>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</si>
  <si>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</si>
  <si>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</si>
  <si>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</si>
  <si>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</si>
  <si>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</si>
  <si>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</si>
  <si>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</si>
  <si>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</si>
  <si>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</si>
  <si>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</si>
  <si>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</si>
  <si>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</si>
  <si>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</si>
  <si>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</si>
  <si>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</si>
  <si>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</si>
  <si>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</si>
  <si>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</si>
  <si>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</si>
  <si>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</si>
  <si>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</si>
  <si>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</si>
  <si>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</si>
  <si>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</si>
  <si>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</si>
  <si>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</si>
  <si>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</si>
  <si>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</si>
  <si>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</si>
  <si>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</si>
  <si>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</si>
  <si>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</si>
  <si>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</si>
  <si>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</si>
  <si>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</si>
  <si>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</si>
  <si>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</si>
  <si>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</si>
  <si>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</si>
  <si>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</si>
  <si>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</si>
  <si>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</si>
  <si>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</si>
  <si>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</si>
  <si>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</si>
  <si>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</si>
  <si>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</si>
  <si>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</si>
  <si>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</si>
  <si>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</si>
  <si>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</si>
  <si>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</si>
  <si>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</si>
  <si>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</si>
  <si>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</si>
  <si>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</si>
  <si>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</si>
  <si>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</si>
  <si>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</si>
  <si>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</si>
  <si>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</si>
  <si>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</si>
  <si>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</si>
  <si>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</si>
  <si>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</si>
  <si>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</si>
  <si>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</si>
  <si>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</si>
  <si>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</si>
  <si>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</si>
  <si>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</si>
  <si>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</si>
  <si>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</si>
  <si>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</si>
  <si>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</si>
  <si>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</si>
  <si>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</si>
  <si>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</si>
  <si>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</si>
  <si>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</si>
  <si>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</si>
  <si>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</si>
  <si>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</si>
  <si>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</si>
  <si>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</si>
  <si>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</si>
  <si>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</si>
  <si>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</si>
  <si>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</si>
  <si>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</si>
  <si>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</si>
  <si>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</si>
  <si>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</si>
  <si>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</si>
  <si>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</si>
  <si>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</si>
  <si>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</si>
  <si>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</si>
  <si>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</si>
  <si>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</si>
  <si>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</si>
  <si>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</si>
  <si>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</si>
  <si>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</si>
  <si>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</si>
  <si>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</si>
  <si>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</si>
  <si>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</si>
  <si>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</si>
  <si>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</si>
  <si>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</si>
  <si>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</si>
  <si>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</si>
  <si>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</si>
  <si>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</si>
  <si>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</si>
  <si>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</si>
  <si>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</si>
  <si>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</si>
  <si>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</si>
  <si>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</si>
  <si>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</si>
  <si>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</si>
  <si>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</si>
  <si>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</si>
  <si>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</si>
  <si>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</si>
  <si>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</si>
  <si>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</si>
  <si>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</si>
  <si>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</si>
  <si>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</si>
  <si>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</si>
  <si>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</si>
  <si>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</si>
  <si>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</si>
  <si>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</si>
  <si>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</si>
  <si>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</si>
  <si>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</si>
  <si>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</si>
  <si>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</si>
  <si>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</si>
  <si>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</si>
  <si>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</si>
  <si>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</si>
  <si>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</si>
  <si>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</si>
  <si>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</si>
  <si>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</si>
  <si>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</si>
  <si>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</si>
  <si>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</si>
  <si>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</si>
  <si>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</si>
  <si>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</si>
  <si>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</si>
  <si>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</si>
  <si>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</si>
  <si>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</si>
  <si>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</si>
  <si>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</si>
  <si>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</si>
  <si>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</si>
  <si>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</si>
  <si>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</si>
  <si>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</si>
  <si>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</si>
  <si>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</si>
  <si>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</si>
  <si>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</si>
  <si>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</si>
  <si>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</si>
  <si>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</si>
  <si>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</si>
  <si>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</si>
  <si>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</si>
  <si>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</si>
  <si>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</si>
  <si>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</si>
  <si>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</si>
  <si>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</si>
  <si>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</si>
  <si>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</si>
  <si>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</si>
  <si>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</si>
  <si>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</si>
  <si>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</si>
  <si>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</si>
  <si>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</si>
  <si>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</si>
  <si>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</si>
  <si>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</si>
  <si>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</si>
  <si>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</si>
  <si>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</si>
  <si>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</si>
  <si>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</si>
  <si>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</si>
  <si>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</si>
  <si>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</si>
  <si>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</si>
  <si>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</si>
  <si>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</si>
  <si>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</si>
  <si>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</si>
  <si>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</si>
  <si>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</si>
  <si>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</si>
  <si>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</si>
  <si>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</si>
  <si>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</si>
  <si>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</si>
  <si>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</si>
  <si>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</si>
  <si>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</si>
  <si>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</si>
  <si>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</si>
  <si>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</si>
  <si>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</si>
  <si>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</si>
  <si>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</si>
  <si>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</si>
  <si>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</si>
  <si>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</si>
  <si>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</si>
  <si>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</si>
  <si>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</si>
  <si>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</si>
  <si>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</si>
  <si>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</si>
  <si>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</si>
  <si>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</si>
  <si>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</si>
  <si>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</si>
  <si>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</si>
  <si>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</si>
  <si>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</si>
  <si>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</si>
  <si>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</si>
  <si>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</si>
  <si>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</si>
  <si>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</si>
  <si>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</si>
  <si>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</si>
  <si>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</si>
  <si>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</si>
  <si>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</si>
  <si>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</si>
  <si>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</si>
  <si>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</si>
  <si>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</si>
  <si>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</si>
  <si>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</si>
  <si>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</si>
  <si>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</si>
  <si>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</si>
  <si>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</si>
  <si>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</si>
  <si>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</si>
  <si>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</si>
  <si>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</si>
  <si>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</si>
  <si>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</si>
  <si>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</si>
  <si>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</si>
  <si>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</si>
  <si>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</si>
  <si>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</si>
  <si>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</si>
  <si>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</si>
  <si>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</si>
  <si>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</si>
  <si>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</si>
  <si>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</si>
  <si>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</si>
  <si>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</si>
  <si>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</si>
  <si>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</si>
  <si>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</si>
  <si>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</si>
  <si>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</si>
  <si>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</si>
  <si>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</si>
  <si>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</si>
  <si>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</si>
  <si>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</si>
  <si>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</si>
  <si>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</si>
  <si>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</si>
  <si>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</si>
  <si>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</si>
  <si>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</si>
  <si>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</si>
  <si>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</si>
  <si>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</si>
  <si>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</si>
  <si>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</si>
  <si>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</si>
  <si>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</si>
  <si>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</si>
  <si>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</si>
  <si>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</si>
  <si>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</si>
  <si>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</si>
  <si>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</si>
  <si>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</si>
  <si>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</si>
  <si>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</si>
  <si>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</si>
  <si>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</si>
  <si>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</si>
  <si>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</si>
  <si>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</si>
  <si>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</si>
  <si>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</si>
  <si>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</si>
  <si>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</si>
  <si>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</si>
  <si>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</si>
  <si>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</si>
  <si>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</si>
  <si>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</si>
  <si>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</si>
  <si>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</si>
  <si>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</si>
  <si>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</si>
  <si>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</si>
  <si>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</si>
  <si>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</si>
  <si>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</si>
  <si>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</si>
  <si>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</si>
  <si>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</si>
  <si>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</si>
  <si>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</si>
  <si>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</si>
  <si>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</si>
  <si>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</si>
  <si>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</si>
  <si>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</si>
  <si>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</si>
  <si>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</si>
  <si>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</si>
  <si>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</si>
  <si>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</si>
  <si>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</si>
  <si>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</si>
  <si>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</si>
  <si>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</si>
  <si>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</si>
  <si>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</si>
  <si>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</si>
  <si>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</si>
  <si>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</si>
  <si>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</si>
  <si>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</si>
  <si>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</si>
  <si>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</si>
  <si>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</si>
  <si>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</si>
  <si>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</si>
  <si>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</si>
  <si>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</si>
  <si>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</si>
  <si>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</si>
  <si>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</si>
  <si>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</si>
  <si>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</si>
  <si>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</si>
  <si>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</si>
  <si>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</si>
  <si>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</si>
  <si>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</si>
  <si>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</si>
  <si>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</si>
  <si>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</si>
  <si>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</si>
  <si>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</si>
  <si>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</si>
  <si>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</si>
  <si>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</si>
  <si>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</si>
  <si>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</si>
  <si>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</si>
  <si>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</si>
  <si>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</si>
  <si>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</si>
  <si>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</si>
  <si>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</si>
  <si>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</si>
  <si>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</si>
  <si>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</si>
  <si>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</si>
  <si>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</si>
  <si>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</si>
  <si>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</si>
  <si>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</si>
  <si>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</si>
  <si>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</si>
  <si>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</si>
  <si>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</si>
  <si>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</si>
  <si>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</si>
  <si>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</si>
  <si>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</si>
  <si>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</si>
  <si>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</si>
  <si>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</si>
  <si>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</si>
  <si>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</si>
  <si>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</si>
  <si>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</si>
  <si>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</si>
  <si>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</si>
  <si>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</si>
  <si>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</si>
  <si>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</si>
  <si>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</si>
  <si>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</si>
  <si>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</si>
  <si>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</si>
  <si>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</si>
  <si>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</si>
  <si>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</si>
  <si>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</si>
  <si>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</si>
  <si>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</si>
  <si>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</si>
  <si>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</si>
  <si>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</si>
  <si>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</si>
  <si>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</si>
  <si>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</si>
  <si>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</si>
  <si>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</si>
  <si>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</si>
  <si>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</si>
  <si>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</si>
  <si>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</si>
  <si>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</si>
  <si>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</si>
  <si>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</si>
  <si>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</si>
  <si>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</si>
  <si>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</si>
  <si>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</si>
  <si>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</si>
  <si>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</si>
  <si>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</si>
  <si>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</si>
  <si>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</si>
  <si>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</si>
  <si>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</si>
  <si>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</si>
  <si>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</si>
  <si>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</si>
  <si>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</si>
  <si>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</si>
  <si>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</si>
  <si>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</si>
  <si>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</si>
  <si>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</si>
  <si>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</si>
  <si>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</si>
  <si>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</si>
  <si>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</si>
  <si>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</si>
  <si>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</si>
  <si>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</si>
  <si>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</si>
  <si>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</si>
  <si>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</si>
  <si>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</si>
  <si>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</si>
  <si>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</si>
  <si>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</si>
  <si>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</si>
  <si>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</si>
  <si>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</si>
  <si>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</si>
  <si>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</si>
  <si>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</si>
  <si>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</si>
  <si>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</si>
  <si>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</si>
  <si>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</si>
  <si>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</si>
  <si>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</si>
  <si>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</si>
  <si>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</si>
  <si>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</si>
  <si>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</si>
  <si>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</si>
  <si>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</si>
  <si>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</si>
  <si>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</si>
  <si>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</si>
  <si>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</si>
  <si>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</si>
  <si>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</si>
  <si>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</si>
  <si>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</si>
  <si>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</si>
  <si>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</si>
  <si>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</si>
  <si>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</si>
  <si>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</si>
  <si>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</si>
  <si>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</si>
  <si>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</si>
  <si>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</si>
  <si>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</si>
  <si>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</si>
  <si>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</si>
  <si>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</si>
  <si>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</si>
  <si>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</si>
  <si>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</si>
  <si>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</si>
  <si>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</si>
  <si>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</si>
  <si>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</si>
  <si>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</si>
  <si>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</si>
  <si>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</si>
  <si>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</si>
  <si>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</si>
  <si>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</si>
  <si>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</si>
  <si>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</si>
  <si>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</si>
  <si>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</si>
  <si>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</si>
  <si>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</si>
  <si>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</si>
  <si>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</si>
  <si>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</si>
  <si>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</si>
  <si>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</si>
  <si>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</si>
  <si>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</si>
  <si>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</si>
  <si>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</si>
  <si>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</si>
  <si>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</si>
  <si>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</si>
  <si>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</si>
  <si>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</si>
  <si>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</si>
  <si>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</si>
  <si>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</si>
  <si>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</si>
  <si>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</si>
  <si>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</si>
  <si>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</si>
  <si>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</si>
  <si>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</si>
  <si>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</si>
  <si>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</si>
  <si>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</si>
  <si>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</si>
  <si>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</si>
  <si>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</si>
  <si>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</si>
  <si>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</si>
  <si>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</si>
  <si>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</si>
  <si>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</si>
  <si>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</si>
  <si>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</si>
  <si>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</si>
  <si>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</si>
  <si>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</si>
  <si>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</si>
  <si>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</si>
  <si>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</si>
  <si>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</si>
  <si>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</si>
  <si>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</si>
  <si>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</si>
  <si>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</si>
  <si>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</si>
  <si>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</si>
  <si>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</si>
  <si>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</si>
  <si>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</si>
  <si>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</si>
  <si>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</si>
  <si>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</si>
  <si>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</si>
  <si>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</si>
  <si>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</si>
  <si>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</si>
  <si>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</si>
  <si>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</si>
  <si>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</si>
  <si>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</si>
  <si>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</si>
  <si>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</si>
  <si>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</si>
  <si>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</si>
  <si>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</si>
  <si>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</si>
  <si>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</si>
  <si>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</si>
  <si>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</si>
  <si>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</si>
  <si>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</si>
  <si>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</si>
  <si>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</si>
  <si>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</si>
  <si>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</si>
  <si>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</si>
  <si>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</si>
  <si>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</si>
  <si>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</si>
  <si>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</si>
  <si>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</si>
  <si>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</si>
  <si>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</si>
  <si>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</si>
  <si>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</si>
  <si>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</si>
  <si>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</si>
  <si>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</si>
  <si>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</si>
  <si>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</si>
  <si>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</si>
  <si>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</si>
  <si>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</si>
  <si>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</si>
  <si>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</si>
  <si>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</si>
  <si>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</si>
  <si>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</si>
  <si>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</si>
  <si>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</si>
  <si>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</si>
  <si>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</si>
  <si>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</si>
  <si>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</si>
  <si>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</si>
  <si>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</si>
  <si>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</si>
  <si>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</si>
  <si>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</si>
  <si>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</si>
  <si>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</si>
  <si>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</si>
  <si>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</si>
  <si>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</si>
  <si>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</si>
  <si>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</si>
  <si>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</si>
  <si>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</si>
  <si>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</si>
  <si>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</si>
  <si>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</si>
  <si>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</si>
  <si>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</si>
  <si>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</si>
  <si>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</si>
  <si>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</si>
  <si>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</si>
  <si>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</si>
  <si>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</si>
  <si>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</si>
  <si>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</si>
  <si>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</si>
  <si>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</si>
  <si>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</si>
  <si>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</si>
  <si>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</si>
  <si>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</si>
  <si>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</si>
  <si>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</si>
  <si>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</si>
  <si>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</si>
  <si>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</si>
  <si>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</si>
  <si>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</si>
  <si>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</si>
  <si>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</si>
  <si>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</si>
  <si>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</si>
  <si>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</si>
  <si>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</si>
  <si>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</si>
  <si>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</si>
  <si>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</si>
  <si>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</si>
  <si>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</si>
  <si>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</si>
  <si>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</si>
  <si>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</si>
  <si>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</si>
  <si>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</si>
  <si>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</si>
  <si>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</si>
  <si>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</si>
  <si>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</si>
  <si>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</si>
  <si>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</si>
  <si>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</si>
  <si>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</si>
  <si>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</si>
  <si>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</si>
  <si>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</si>
  <si>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</si>
  <si>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</si>
  <si>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</si>
  <si>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</si>
  <si>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</si>
  <si>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</si>
  <si>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</si>
  <si>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</si>
  <si>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</si>
  <si>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</si>
  <si>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</si>
  <si>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</si>
  <si>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</si>
  <si>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</si>
  <si>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</si>
  <si>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</si>
  <si>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</si>
  <si>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</si>
  <si>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</si>
  <si>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</si>
  <si>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</si>
  <si>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</si>
  <si>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</si>
  <si>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</si>
  <si>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</si>
  <si>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</si>
  <si>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</si>
  <si>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</si>
  <si>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</si>
  <si>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</si>
  <si>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</si>
  <si>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</si>
  <si>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</si>
  <si>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</si>
  <si>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</si>
  <si>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</si>
  <si>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</si>
  <si>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</si>
  <si>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</si>
  <si>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</si>
  <si>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</si>
  <si>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</si>
  <si>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</si>
  <si>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</si>
  <si>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</si>
  <si>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</si>
  <si>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</si>
  <si>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</si>
  <si>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</si>
  <si>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</si>
  <si>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</si>
  <si>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</si>
  <si>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</si>
  <si>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</si>
  <si>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</si>
  <si>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</si>
  <si>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</si>
  <si>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</si>
  <si>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</si>
  <si>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</si>
  <si>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</si>
  <si>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</si>
  <si>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</si>
  <si>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</si>
  <si>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</si>
  <si>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</si>
  <si>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</si>
  <si>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</si>
  <si>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</si>
  <si>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</si>
  <si>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</si>
  <si>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</si>
  <si>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</si>
  <si>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</si>
  <si>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</si>
  <si>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</si>
  <si>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</si>
  <si>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</si>
  <si>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</si>
  <si>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</si>
  <si>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</si>
  <si>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</si>
  <si>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</si>
  <si>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</si>
  <si>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</si>
  <si>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</si>
  <si>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</si>
  <si>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</si>
  <si>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</si>
  <si>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</si>
  <si>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</si>
  <si>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</si>
  <si>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</si>
  <si>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</si>
  <si>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</si>
  <si>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</si>
  <si>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</si>
  <si>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</si>
  <si>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</si>
  <si>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</si>
  <si>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</si>
  <si>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</si>
  <si>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</si>
  <si>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</si>
  <si>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</si>
  <si>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</si>
  <si>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</si>
  <si>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</si>
  <si>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</si>
  <si>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</si>
  <si>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</si>
  <si>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</si>
  <si>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</si>
  <si>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</si>
  <si>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</si>
  <si>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</si>
  <si>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</si>
  <si>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</si>
  <si>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</si>
  <si>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</si>
  <si>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</si>
  <si>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</si>
  <si>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</si>
  <si>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</si>
  <si>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</si>
  <si>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</si>
  <si>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</si>
  <si>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</si>
  <si>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</si>
  <si>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</si>
  <si>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</si>
  <si>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</si>
  <si>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</si>
  <si>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</si>
  <si>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</si>
  <si>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</si>
  <si>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</si>
  <si>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</si>
  <si>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</si>
  <si>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</si>
  <si>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</si>
  <si>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</si>
  <si>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</si>
  <si>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</si>
  <si>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</si>
  <si>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</si>
  <si>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</si>
  <si>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</si>
  <si>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</si>
  <si>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</si>
  <si>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</si>
  <si>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</si>
  <si>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</si>
  <si>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</si>
  <si>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</si>
  <si>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</si>
  <si>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</si>
  <si>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</si>
  <si>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</si>
  <si>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</si>
  <si>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</si>
  <si>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</si>
  <si>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</si>
  <si>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</si>
  <si>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</si>
  <si>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</si>
  <si>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</si>
  <si>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</si>
  <si>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</si>
  <si>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</si>
  <si>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</si>
  <si>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</si>
  <si>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</si>
  <si>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</si>
  <si>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</si>
  <si>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</si>
  <si>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</si>
  <si>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</si>
  <si>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</si>
  <si>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</si>
  <si>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</si>
  <si>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</si>
  <si>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</si>
  <si>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</si>
  <si>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</si>
  <si>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</si>
  <si>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</si>
  <si>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</si>
  <si>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</si>
  <si>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</si>
  <si>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</si>
  <si>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</si>
  <si>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</si>
  <si>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</si>
  <si>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</si>
  <si>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</si>
  <si>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</si>
  <si>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</si>
  <si>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</si>
  <si>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</si>
  <si>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</si>
  <si>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</si>
  <si>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</si>
  <si>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</si>
  <si>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</si>
  <si>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</si>
  <si>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</si>
  <si>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</si>
  <si>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</si>
  <si>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</si>
  <si>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</si>
  <si>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</si>
  <si>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</si>
  <si>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</si>
  <si>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</si>
  <si>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</si>
  <si>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</si>
  <si>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</si>
  <si>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</si>
  <si>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</si>
  <si>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</si>
  <si>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</si>
  <si>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</si>
  <si>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</si>
  <si>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</si>
  <si>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</si>
  <si>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</si>
  <si>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</si>
  <si>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</si>
  <si>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</si>
  <si>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</si>
  <si>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</si>
  <si>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</si>
  <si>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</si>
  <si>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</si>
  <si>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</si>
  <si>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</si>
  <si>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</si>
  <si>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</si>
  <si>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</si>
  <si>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</si>
  <si>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</si>
  <si>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</si>
  <si>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</si>
  <si>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</si>
  <si>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</si>
  <si>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</si>
  <si>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</si>
  <si>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</si>
  <si>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</si>
  <si>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</si>
  <si>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</si>
  <si>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</si>
  <si>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</si>
  <si>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</si>
  <si>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</si>
  <si>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</si>
  <si>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</si>
  <si>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</si>
  <si>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</si>
  <si>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</si>
  <si>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</si>
  <si>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</si>
  <si>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</si>
  <si>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</si>
  <si>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</si>
  <si>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</si>
  <si>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</si>
  <si>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</si>
  <si>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</si>
  <si>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</si>
  <si>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</si>
  <si>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</si>
  <si>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</si>
  <si>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</si>
  <si>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</si>
  <si>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</si>
  <si>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</si>
  <si>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</si>
  <si>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</si>
  <si>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</si>
  <si>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</si>
  <si>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</si>
  <si>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</si>
  <si>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</si>
  <si>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</si>
  <si>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</si>
  <si>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</si>
  <si>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</si>
  <si>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</si>
  <si>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</si>
  <si>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</si>
  <si>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</si>
  <si>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</si>
  <si>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</si>
  <si>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</si>
  <si>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</si>
  <si>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</si>
  <si>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</si>
  <si>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</si>
  <si>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</si>
  <si>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</si>
  <si>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</si>
  <si>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</si>
  <si>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</si>
  <si>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</si>
  <si>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</si>
  <si>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</si>
  <si>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</si>
  <si>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</si>
  <si>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</si>
  <si>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</si>
  <si>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</si>
  <si>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</si>
  <si>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</si>
  <si>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</si>
  <si>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</si>
  <si>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</si>
  <si>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</si>
  <si>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</si>
  <si>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</si>
  <si>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</si>
  <si>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</si>
  <si>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</si>
  <si>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</si>
  <si>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</si>
  <si>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</si>
  <si>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</si>
  <si>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</si>
  <si>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</si>
  <si>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</si>
  <si>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</si>
  <si>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</si>
  <si>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</si>
  <si>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</si>
  <si>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</si>
  <si>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</si>
  <si>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</si>
  <si>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</si>
  <si>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</si>
  <si>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</si>
  <si>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</si>
  <si>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</si>
  <si>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</si>
  <si>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</si>
  <si>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</si>
  <si>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</si>
  <si>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</si>
  <si>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</si>
  <si>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</si>
  <si>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</si>
  <si>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</si>
  <si>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</si>
  <si>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</si>
  <si>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</si>
  <si>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</si>
  <si>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</si>
  <si>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</si>
  <si>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</si>
  <si>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</si>
  <si>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</si>
  <si>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</si>
  <si>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</si>
  <si>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</si>
  <si>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</si>
  <si>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</si>
  <si>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</si>
  <si>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</si>
  <si>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</si>
  <si>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</si>
  <si>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</si>
  <si>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</si>
  <si>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</si>
  <si>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</si>
  <si>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</si>
  <si>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</si>
  <si>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</si>
  <si>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</si>
  <si>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</si>
  <si>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</si>
  <si>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</si>
  <si>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</si>
  <si>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</si>
  <si>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</si>
  <si>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</si>
  <si>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</si>
  <si>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</si>
  <si>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</si>
  <si>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</si>
  <si>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</si>
  <si>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</si>
  <si>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</si>
  <si>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</si>
  <si>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</si>
  <si>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</si>
  <si>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</si>
  <si>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</si>
  <si>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</si>
  <si>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</si>
  <si>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</si>
  <si>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</si>
  <si>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</si>
  <si>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</si>
  <si>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</si>
  <si>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</si>
  <si>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</si>
  <si>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</si>
  <si>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</si>
  <si>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</si>
  <si>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</si>
  <si>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</si>
  <si>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</si>
  <si>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</si>
  <si>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</si>
  <si>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</si>
  <si>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</si>
  <si>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</si>
  <si>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</si>
  <si>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</si>
  <si>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</si>
  <si>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</si>
  <si>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</si>
  <si>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</si>
  <si>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</si>
  <si>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</si>
  <si>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</si>
  <si>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</si>
  <si>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</si>
  <si>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</si>
  <si>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</si>
  <si>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</si>
  <si>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</si>
  <si>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</si>
  <si>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</si>
  <si>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</si>
  <si>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</si>
  <si>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</si>
  <si>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</si>
  <si>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</si>
  <si>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</si>
  <si>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</si>
  <si>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</si>
  <si>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</si>
  <si>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</si>
  <si>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</si>
  <si>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</si>
  <si>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</si>
  <si>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</si>
  <si>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</si>
  <si>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</si>
  <si>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</si>
  <si>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</si>
  <si>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</si>
  <si>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</si>
  <si>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</si>
  <si>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</si>
  <si>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</si>
  <si>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</si>
  <si>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</si>
  <si>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</si>
  <si>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</si>
  <si>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</si>
  <si>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</si>
  <si>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</si>
  <si>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</si>
  <si>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</si>
  <si>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</si>
  <si>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</si>
  <si>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</si>
  <si>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</si>
  <si>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</si>
  <si>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</si>
  <si>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</si>
  <si>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</si>
  <si>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</si>
  <si>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</si>
  <si>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</si>
  <si>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</si>
  <si>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</si>
  <si>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</si>
  <si>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</si>
  <si>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</si>
  <si>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</si>
  <si>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</si>
  <si>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</si>
  <si>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</si>
  <si>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</si>
  <si>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</si>
  <si>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</si>
  <si>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</si>
  <si>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</si>
  <si>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</si>
  <si>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</si>
  <si>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</si>
  <si>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</si>
  <si>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</si>
  <si>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</si>
  <si>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</si>
  <si>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</si>
  <si>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</si>
  <si>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</si>
  <si>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</si>
  <si>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</si>
  <si>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</si>
  <si>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</si>
  <si>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</si>
  <si>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</si>
  <si>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</si>
  <si>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</si>
  <si>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</si>
  <si>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</si>
  <si>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</si>
  <si>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</si>
  <si>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</si>
  <si>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</si>
  <si>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</si>
  <si>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</si>
  <si>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</si>
  <si>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</si>
  <si>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</si>
  <si>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</si>
  <si>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</si>
  <si>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</si>
  <si>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</si>
  <si>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</si>
  <si>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</si>
  <si>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</si>
  <si>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</si>
  <si>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</si>
  <si>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</si>
  <si>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</si>
  <si>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</si>
  <si>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</si>
  <si>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</si>
  <si>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</si>
  <si>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</si>
  <si>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</si>
  <si>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</si>
  <si>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</si>
  <si>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</si>
  <si>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</si>
  <si>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</si>
  <si>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</si>
  <si>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</si>
  <si>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</si>
  <si>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</si>
  <si>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</si>
  <si>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</si>
  <si>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</si>
  <si>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</si>
  <si>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</si>
  <si>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</si>
  <si>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</si>
  <si>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</si>
  <si>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</si>
  <si>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</si>
  <si>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</si>
  <si>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</si>
  <si>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</si>
  <si>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</si>
  <si>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</si>
  <si>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</si>
  <si>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</si>
  <si>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</si>
  <si>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</si>
  <si>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</si>
  <si>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</si>
  <si>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</si>
  <si>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</si>
  <si>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</si>
  <si>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</si>
  <si>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</si>
  <si>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</si>
  <si>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</si>
  <si>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</si>
  <si>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</si>
  <si>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</si>
  <si>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</si>
  <si>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</si>
  <si>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</si>
  <si>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</si>
  <si>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</si>
  <si>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</si>
  <si>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</si>
  <si>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</si>
  <si>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</si>
  <si>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</si>
  <si>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</si>
  <si>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</si>
  <si>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</si>
  <si>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</si>
  <si>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</si>
  <si>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</si>
  <si>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</si>
  <si>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</si>
  <si>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</si>
  <si>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</si>
  <si>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</si>
  <si>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</si>
  <si>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</si>
  <si>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</si>
  <si>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</si>
  <si>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</si>
  <si>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</si>
  <si>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</si>
  <si>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</si>
  <si>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</si>
  <si>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</si>
  <si>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</si>
  <si>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</si>
  <si>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</si>
  <si>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</si>
  <si>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</si>
  <si>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</si>
  <si>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</si>
  <si>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</si>
  <si>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</si>
  <si>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</si>
  <si>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</si>
  <si>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</si>
  <si>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</si>
  <si>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</si>
  <si>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</si>
  <si>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</si>
  <si>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</si>
  <si>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</si>
  <si>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</si>
  <si>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</si>
  <si>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</si>
  <si>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</si>
  <si>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</si>
  <si>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</si>
  <si>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</si>
  <si>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</si>
  <si>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</si>
  <si>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</si>
  <si>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</si>
  <si>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</si>
  <si>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</si>
  <si>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</si>
  <si>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</si>
  <si>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</si>
  <si>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</si>
  <si>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</si>
  <si>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</si>
  <si>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</si>
  <si>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</si>
  <si>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</si>
  <si>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</si>
  <si>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</si>
  <si>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</si>
  <si>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</si>
  <si>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</si>
  <si>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</si>
  <si>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</si>
  <si>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</si>
  <si>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</si>
  <si>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</si>
  <si>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</si>
  <si>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</si>
  <si>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</si>
  <si>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</si>
  <si>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</si>
  <si>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</si>
  <si>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</si>
  <si>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</si>
  <si>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</si>
  <si>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</si>
  <si>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</si>
  <si>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</si>
  <si>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</si>
  <si>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</si>
  <si>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</si>
  <si>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</si>
  <si>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</si>
  <si>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</si>
  <si>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</si>
  <si>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</si>
  <si>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</si>
  <si>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</si>
  <si>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</si>
  <si>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</si>
  <si>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</si>
  <si>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</si>
  <si>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</si>
  <si>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</si>
  <si>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</si>
  <si>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</si>
  <si>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</si>
  <si>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</si>
  <si>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</si>
  <si>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</si>
  <si>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</si>
  <si>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</si>
  <si>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</si>
  <si>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</si>
  <si>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</si>
  <si>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</si>
  <si>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</si>
  <si>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</si>
  <si>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</si>
  <si>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</si>
  <si>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</si>
  <si>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</si>
  <si>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</si>
  <si>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</si>
  <si>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</si>
  <si>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</si>
  <si>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</si>
  <si>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</si>
  <si>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</si>
  <si>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</si>
  <si>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</si>
  <si>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</si>
  <si>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</si>
  <si>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</si>
  <si>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</si>
  <si>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</si>
  <si>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</si>
  <si>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</si>
  <si>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</si>
  <si>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</si>
  <si>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</si>
  <si>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</si>
  <si>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</si>
  <si>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</si>
  <si>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</si>
  <si>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</si>
  <si>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</si>
  <si>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</si>
  <si>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</si>
  <si>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</si>
  <si>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</si>
  <si>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</si>
  <si>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</si>
  <si>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</si>
  <si>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</si>
  <si>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</si>
  <si>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</si>
  <si>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</si>
  <si>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</si>
  <si>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</si>
  <si>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</si>
  <si>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</si>
  <si>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</si>
  <si>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</si>
  <si>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</si>
  <si>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</si>
  <si>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</si>
  <si>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</si>
  <si>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</si>
  <si>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</si>
  <si>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</si>
  <si>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</si>
  <si>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</si>
  <si>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</si>
  <si>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</si>
  <si>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</si>
  <si>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</si>
  <si>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</si>
  <si>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</si>
  <si>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</si>
  <si>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</si>
  <si>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</si>
  <si>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</si>
  <si>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</si>
  <si>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</si>
  <si>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</si>
  <si>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</si>
  <si>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</si>
  <si>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</si>
  <si>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</si>
  <si>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</si>
  <si>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</si>
  <si>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</si>
  <si>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</si>
  <si>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</si>
  <si>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</si>
  <si>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</si>
  <si>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</si>
  <si>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</si>
  <si>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</si>
  <si>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</si>
  <si>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</si>
  <si>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</si>
  <si>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</si>
  <si>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</si>
  <si>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</si>
  <si>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</si>
  <si>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</si>
  <si>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</si>
  <si>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</si>
  <si>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</si>
  <si>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</si>
  <si>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</si>
  <si>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</si>
  <si>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</si>
  <si>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</si>
  <si>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</si>
  <si>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</si>
  <si>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</si>
  <si>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</si>
  <si>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</si>
  <si>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</si>
  <si>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</si>
  <si>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</si>
  <si>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</si>
  <si>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</si>
  <si>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</si>
  <si>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</si>
  <si>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</si>
  <si>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</si>
  <si>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</si>
  <si>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</si>
  <si>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</si>
  <si>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</si>
  <si>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</si>
  <si>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</si>
  <si>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</si>
  <si>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</si>
  <si>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</si>
  <si>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</si>
  <si>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</si>
  <si>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</si>
  <si>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</si>
  <si>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</si>
  <si>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</si>
  <si>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</si>
  <si>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</si>
  <si>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</si>
  <si>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</si>
  <si>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</si>
  <si>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</si>
  <si>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</si>
  <si>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</si>
  <si>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</si>
  <si>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</si>
  <si>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</si>
  <si>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</si>
  <si>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</si>
  <si>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</si>
  <si>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</si>
  <si>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</si>
  <si>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</si>
  <si>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</si>
  <si>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</si>
  <si>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</si>
  <si>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</si>
  <si>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</si>
  <si>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</si>
  <si>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</si>
  <si>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</si>
  <si>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</si>
  <si>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</si>
  <si>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</si>
  <si>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</si>
  <si>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</si>
  <si>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</si>
  <si>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</si>
  <si>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</si>
  <si>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</si>
  <si>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</si>
  <si>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</si>
  <si>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</si>
  <si>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</si>
  <si>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</si>
  <si>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</si>
  <si>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</si>
  <si>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</si>
  <si>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</si>
  <si>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</si>
  <si>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</si>
  <si>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</si>
  <si>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</si>
  <si>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</si>
  <si>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</si>
  <si>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</si>
  <si>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</si>
  <si>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</si>
  <si>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</si>
  <si>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</si>
  <si>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</si>
  <si>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</si>
  <si>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</si>
  <si>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</si>
  <si>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</si>
  <si>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</si>
  <si>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</si>
  <si>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</si>
  <si>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</si>
  <si>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</si>
  <si>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</si>
  <si>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</si>
  <si>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</si>
  <si>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</si>
  <si>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</si>
  <si>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</si>
  <si>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</si>
  <si>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</si>
  <si>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</si>
  <si>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</si>
  <si>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</si>
  <si>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</si>
  <si>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</si>
  <si>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</si>
  <si>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</si>
  <si>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</si>
  <si>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</si>
  <si>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</si>
  <si>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</si>
  <si>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</si>
  <si>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</si>
  <si>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</si>
  <si>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</si>
  <si>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</si>
  <si>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</si>
  <si>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</si>
  <si>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</si>
  <si>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</si>
  <si>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</si>
  <si>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</si>
  <si>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</si>
  <si>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</si>
  <si>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</si>
  <si>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</si>
  <si>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</si>
  <si>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</si>
  <si>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</si>
  <si>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</si>
  <si>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</si>
  <si>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</si>
  <si>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</si>
  <si>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</si>
  <si>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</si>
  <si>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</si>
  <si>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</si>
  <si>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</si>
  <si>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</si>
  <si>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</si>
  <si>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</si>
  <si>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</si>
  <si>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</si>
  <si>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</si>
  <si>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</si>
  <si>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</si>
  <si>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</si>
  <si>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</si>
  <si>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</si>
  <si>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</si>
  <si>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</si>
  <si>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</si>
  <si>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</si>
  <si>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</si>
  <si>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</si>
  <si>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</si>
  <si>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</si>
  <si>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</si>
  <si>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</si>
  <si>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</si>
  <si>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</si>
  <si>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</si>
  <si>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</si>
  <si>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</si>
  <si>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</si>
  <si>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</si>
  <si>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</si>
  <si>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</si>
  <si>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</si>
  <si>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</si>
  <si>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</si>
  <si>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</si>
  <si>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</si>
  <si>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</si>
  <si>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</si>
  <si>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</si>
  <si>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</si>
  <si>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</si>
  <si>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</si>
  <si>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</si>
  <si>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</si>
  <si>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</si>
  <si>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</si>
  <si>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</si>
  <si>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</si>
  <si>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</si>
  <si>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</si>
  <si>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</si>
  <si>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</si>
  <si>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</si>
  <si>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</si>
  <si>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</si>
  <si>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</si>
  <si>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</si>
  <si>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</si>
  <si>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</si>
  <si>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</si>
  <si>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</si>
  <si>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</si>
  <si>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</si>
  <si>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</si>
  <si>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</si>
  <si>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</si>
  <si>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</si>
  <si>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</si>
  <si>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</si>
  <si>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</si>
  <si>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</si>
  <si>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</si>
  <si>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</si>
  <si>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</si>
  <si>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</si>
  <si>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</si>
  <si>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</si>
  <si>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</si>
  <si>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</si>
  <si>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</si>
  <si>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</si>
  <si>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</si>
  <si>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</si>
  <si>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</si>
  <si>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</si>
  <si>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</si>
  <si>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</si>
  <si>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</si>
  <si>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</si>
  <si>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</si>
  <si>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</si>
  <si>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</si>
  <si>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</si>
  <si>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</si>
  <si>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</si>
  <si>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</si>
  <si>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</si>
  <si>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</si>
  <si>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</si>
  <si>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</si>
  <si>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</si>
  <si>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</si>
  <si>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</si>
  <si>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</si>
  <si>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</si>
  <si>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</si>
  <si>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</si>
  <si>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</si>
  <si>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</si>
  <si>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</si>
  <si>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</si>
  <si>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</si>
  <si>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</si>
  <si>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</si>
  <si>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</si>
  <si>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</si>
  <si>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</si>
  <si>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</si>
  <si>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</si>
  <si>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</si>
  <si>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</si>
  <si>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</si>
  <si>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</si>
  <si>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</si>
  <si>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</si>
  <si>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</si>
  <si>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</si>
  <si>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</si>
  <si>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</si>
  <si>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</si>
  <si>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</si>
  <si>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</si>
  <si>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</si>
  <si>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</si>
  <si>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</si>
  <si>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</si>
  <si>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</si>
  <si>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</si>
  <si>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</si>
  <si>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</si>
  <si>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</si>
  <si>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</si>
  <si>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</si>
  <si>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</si>
  <si>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</si>
  <si>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</si>
  <si>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</si>
  <si>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</si>
  <si>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</si>
  <si>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</si>
  <si>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</si>
  <si>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</si>
  <si>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</si>
  <si>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</si>
  <si>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</si>
  <si>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</si>
  <si>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</si>
  <si>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</si>
  <si>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</si>
  <si>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</si>
  <si>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</si>
  <si>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</si>
  <si>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</si>
  <si>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</si>
  <si>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</si>
  <si>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</si>
  <si>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</si>
  <si>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</si>
  <si>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</si>
  <si>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</si>
  <si>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</si>
  <si>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</si>
  <si>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</si>
  <si>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</si>
  <si>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</si>
  <si>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</si>
  <si>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</si>
  <si>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</si>
  <si>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</si>
  <si>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</si>
  <si>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</si>
  <si>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</si>
  <si>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</si>
  <si>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</si>
  <si>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</si>
  <si>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</si>
  <si>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</si>
  <si>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</si>
  <si>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</si>
  <si>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</si>
  <si>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</si>
  <si>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</si>
  <si>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</si>
  <si>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</si>
  <si>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</si>
  <si>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</si>
  <si>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</si>
  <si>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</si>
  <si>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</si>
  <si>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</si>
  <si>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</si>
  <si>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</si>
  <si>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</si>
  <si>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</si>
  <si>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</si>
  <si>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</si>
  <si>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</si>
  <si>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</si>
  <si>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</si>
  <si>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</si>
  <si>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</si>
  <si>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</si>
  <si>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</si>
  <si>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</si>
  <si>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</si>
  <si>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</si>
  <si>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</si>
  <si>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</si>
  <si>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</si>
  <si>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</si>
  <si>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</si>
  <si>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</si>
  <si>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</si>
  <si>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</si>
  <si>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</si>
  <si>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</si>
  <si>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</si>
  <si>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</si>
  <si>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</si>
  <si>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</si>
  <si>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</si>
  <si>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</si>
  <si>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</si>
  <si>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</si>
  <si>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</si>
  <si>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</si>
  <si>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</si>
  <si>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</si>
  <si>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</si>
  <si>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</si>
  <si>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</si>
  <si>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</si>
  <si>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</si>
  <si>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</si>
  <si>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</si>
  <si>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</si>
  <si>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</si>
  <si>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</si>
  <si>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</si>
  <si>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</si>
  <si>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</si>
  <si>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</si>
  <si>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</si>
  <si>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</si>
  <si>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</si>
  <si>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</si>
  <si>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</si>
  <si>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</si>
  <si>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</si>
  <si>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</si>
  <si>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</si>
  <si>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</si>
  <si>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</si>
  <si>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</si>
  <si>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</si>
  <si>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</si>
  <si>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</si>
  <si>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</si>
  <si>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</si>
  <si>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</si>
  <si>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</si>
  <si>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</si>
  <si>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</si>
  <si>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</si>
  <si>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</si>
  <si>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</si>
  <si>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</si>
  <si>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</si>
  <si>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</si>
  <si>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</si>
  <si>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</si>
  <si>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</si>
  <si>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</si>
  <si>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</si>
  <si>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</si>
  <si>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</si>
  <si>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</si>
  <si>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</si>
  <si>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</si>
  <si>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</si>
  <si>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</si>
  <si>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</si>
  <si>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</si>
  <si>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</si>
  <si>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</si>
  <si>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</si>
  <si>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</si>
  <si>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</si>
  <si>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</si>
  <si>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</si>
  <si>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</si>
  <si>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</si>
  <si>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</si>
  <si>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</si>
  <si>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</si>
  <si>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</si>
  <si>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</si>
  <si>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</si>
  <si>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</si>
  <si>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</si>
  <si>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</si>
  <si>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</si>
  <si>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</si>
  <si>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</si>
  <si>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</si>
  <si>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</si>
  <si>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</si>
  <si>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</si>
  <si>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</si>
  <si>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</si>
  <si>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</si>
  <si>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</si>
  <si>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</si>
  <si>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</si>
  <si>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</si>
  <si>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</si>
  <si>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</si>
  <si>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</si>
  <si>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</si>
  <si>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</si>
  <si>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</si>
  <si>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</si>
  <si>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</si>
  <si>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</si>
  <si>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</si>
  <si>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</si>
  <si>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</si>
  <si>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</si>
  <si>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</si>
  <si>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</si>
  <si>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</si>
  <si>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</si>
  <si>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</si>
  <si>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</si>
  <si>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</si>
  <si>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</si>
  <si>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</si>
  <si>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</si>
  <si>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</si>
  <si>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</si>
  <si>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</si>
  <si>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</si>
  <si>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</si>
  <si>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</si>
  <si>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</si>
  <si>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</si>
  <si>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</si>
  <si>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</si>
  <si>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</si>
  <si>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</si>
  <si>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</si>
  <si>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</si>
  <si>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</si>
  <si>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</si>
  <si>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</si>
  <si>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</si>
  <si>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</si>
  <si>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</si>
  <si>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</si>
  <si>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</si>
  <si>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</si>
  <si>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</si>
  <si>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</si>
  <si>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</si>
  <si>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</si>
  <si>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</si>
  <si>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</si>
  <si>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</si>
  <si>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</si>
  <si>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</si>
  <si>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</si>
  <si>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</si>
  <si>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</si>
  <si>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</si>
  <si>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</si>
  <si>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</si>
  <si>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</si>
  <si>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</si>
  <si>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</si>
  <si>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</si>
  <si>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</si>
  <si>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</si>
  <si>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</si>
  <si>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</si>
  <si>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</si>
  <si>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</si>
  <si>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</si>
  <si>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</si>
  <si>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</si>
  <si>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</si>
  <si>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</si>
  <si>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</si>
  <si>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</si>
  <si>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</si>
  <si>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</si>
  <si>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</si>
  <si>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</si>
  <si>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</si>
  <si>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</si>
  <si>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</si>
  <si>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</si>
  <si>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</si>
  <si>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</si>
  <si>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</si>
  <si>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</si>
  <si>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</si>
  <si>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</si>
  <si>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</si>
  <si>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</si>
  <si>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</si>
  <si>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</si>
  <si>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</si>
  <si>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</si>
  <si>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</si>
  <si>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</si>
  <si>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</si>
  <si>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</si>
  <si>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</si>
  <si>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</si>
  <si>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</si>
  <si>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</si>
  <si>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</si>
  <si>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</si>
  <si>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</si>
  <si>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</si>
  <si>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</si>
  <si>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</si>
  <si>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</si>
  <si>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</si>
  <si>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</si>
  <si>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</si>
  <si>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</si>
  <si>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</si>
  <si>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</si>
  <si>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</si>
  <si>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</si>
  <si>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</si>
  <si>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</si>
  <si>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</si>
  <si>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</si>
  <si>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</si>
  <si>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</si>
  <si>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</si>
  <si>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</si>
  <si>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</si>
  <si>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</si>
  <si>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</si>
  <si>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</si>
  <si>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</si>
  <si>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</si>
  <si>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</si>
  <si>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</si>
  <si>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</si>
  <si>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</si>
  <si>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</si>
  <si>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</si>
  <si>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</si>
  <si>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</si>
  <si>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</si>
  <si>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</si>
  <si>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</si>
  <si>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</si>
  <si>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</si>
  <si>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</si>
  <si>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</si>
  <si>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</si>
  <si>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</si>
  <si>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</si>
  <si>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</si>
  <si>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</si>
  <si>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</si>
  <si>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</si>
  <si>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</si>
  <si>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</si>
  <si>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</si>
  <si>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</si>
  <si>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</si>
  <si>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</si>
  <si>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</si>
  <si>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</si>
  <si>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</si>
  <si>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</si>
  <si>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</si>
  <si>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</si>
  <si>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</si>
  <si>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</si>
  <si>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</si>
  <si>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</si>
  <si>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</si>
  <si>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</si>
  <si>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</si>
  <si>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</si>
  <si>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</si>
  <si>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</si>
  <si>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</si>
  <si>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</si>
  <si>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</si>
  <si>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</si>
  <si>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</si>
  <si>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</si>
  <si>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</si>
  <si>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</si>
  <si>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</si>
  <si>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</si>
  <si>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</si>
  <si>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</si>
  <si>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</si>
  <si>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</si>
  <si>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</si>
  <si>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</si>
  <si>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</si>
  <si>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</si>
  <si>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</si>
  <si>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</si>
  <si>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</si>
  <si>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</si>
  <si>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</si>
  <si>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</si>
  <si>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</si>
  <si>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</si>
  <si>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</si>
  <si>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</si>
  <si>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</si>
  <si>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</si>
  <si>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</si>
  <si>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</si>
  <si>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</si>
  <si>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</si>
  <si>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</si>
  <si>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</si>
  <si>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</si>
  <si>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</si>
  <si>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</si>
  <si>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</si>
  <si>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</si>
  <si>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</si>
  <si>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</si>
  <si>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</si>
  <si>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</si>
  <si>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</si>
  <si>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</si>
  <si>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</si>
  <si>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</si>
  <si>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</si>
  <si>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</si>
  <si>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</si>
  <si>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</si>
  <si>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</si>
  <si>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</si>
  <si>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</si>
  <si>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</si>
  <si>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</si>
  <si>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</si>
  <si>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</si>
  <si>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</si>
  <si>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</si>
  <si>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</si>
  <si>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</si>
  <si>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</si>
  <si>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</si>
  <si>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</si>
  <si>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</si>
  <si>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</si>
  <si>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</si>
  <si>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</si>
  <si>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</si>
  <si>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</si>
  <si>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</si>
  <si>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</si>
  <si>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</si>
  <si>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</si>
  <si>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</si>
  <si>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</si>
  <si>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</si>
  <si>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</si>
  <si>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</si>
  <si>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</si>
  <si>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</si>
  <si>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</si>
  <si>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</si>
  <si>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</si>
  <si>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</si>
  <si>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</si>
  <si>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</si>
  <si>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</si>
  <si>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</si>
  <si>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</si>
  <si>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</si>
  <si>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</si>
  <si>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</si>
  <si>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</si>
  <si>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</si>
  <si>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</si>
  <si>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</si>
  <si>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</si>
  <si>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</si>
  <si>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</si>
  <si>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</si>
  <si>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</si>
  <si>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</si>
  <si>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</si>
  <si>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</si>
  <si>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</si>
  <si>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</si>
  <si>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</si>
  <si>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</si>
  <si>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</si>
  <si>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</si>
  <si>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</si>
  <si>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</si>
  <si>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</si>
  <si>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</si>
  <si>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</si>
  <si>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</si>
  <si>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</si>
  <si>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</si>
  <si>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</si>
  <si>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</si>
  <si>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</si>
  <si>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</si>
  <si>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</si>
  <si>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</si>
  <si>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</si>
  <si>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</si>
  <si>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</si>
  <si>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</si>
  <si>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</si>
  <si>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</si>
  <si>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</si>
  <si>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</si>
  <si>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</si>
  <si>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</si>
  <si>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</si>
  <si>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</si>
  <si>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</si>
  <si>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</si>
  <si>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</si>
  <si>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</si>
  <si>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</si>
  <si>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</si>
  <si>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</si>
  <si>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</si>
  <si>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</si>
  <si>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</si>
  <si>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</si>
  <si>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</si>
  <si>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</si>
  <si>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</si>
  <si>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</si>
  <si>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</si>
  <si>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</si>
  <si>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</si>
  <si>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</si>
  <si>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</si>
  <si>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</si>
  <si>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</si>
  <si>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</si>
  <si>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</si>
  <si>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</si>
  <si>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</si>
  <si>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</si>
  <si>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</si>
  <si>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</si>
  <si>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</si>
  <si>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</si>
  <si>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</si>
  <si>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</si>
  <si>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</si>
  <si>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</si>
  <si>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</si>
  <si>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</si>
  <si>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</si>
  <si>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</si>
  <si>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</si>
  <si>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</si>
  <si>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</si>
  <si>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</si>
  <si>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</si>
  <si>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</si>
  <si>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</si>
  <si>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</si>
  <si>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</si>
  <si>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</si>
  <si>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</si>
  <si>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</si>
  <si>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</si>
  <si>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</si>
  <si>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</si>
  <si>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</si>
  <si>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</si>
  <si>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</si>
  <si>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</si>
  <si>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</si>
  <si>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</si>
  <si>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</si>
  <si>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</si>
  <si>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</si>
  <si>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</si>
  <si>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</si>
  <si>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</si>
  <si>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</si>
  <si>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</si>
  <si>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</si>
  <si>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</si>
  <si>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</si>
  <si>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</si>
  <si>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</si>
  <si>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</si>
  <si>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</si>
  <si>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</si>
  <si>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</si>
  <si>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</si>
  <si>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</si>
  <si>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</si>
  <si>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</si>
  <si>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</si>
  <si>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</si>
  <si>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</si>
  <si>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</si>
  <si>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</si>
  <si>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</si>
  <si>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</si>
  <si>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</si>
  <si>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</si>
  <si>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</si>
  <si>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</si>
  <si>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</si>
  <si>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</si>
  <si>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</si>
  <si>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</si>
  <si>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</si>
  <si>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</si>
  <si>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</si>
  <si>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</si>
  <si>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</si>
  <si>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</si>
  <si>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</si>
  <si>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</si>
  <si>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</si>
  <si>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</si>
  <si>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</si>
  <si>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</si>
  <si>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</si>
  <si>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</si>
  <si>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</si>
  <si>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</si>
  <si>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</si>
  <si>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</si>
  <si>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</si>
  <si>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</si>
  <si>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</si>
  <si>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</si>
  <si>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</si>
  <si>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</si>
  <si>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</si>
  <si>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</si>
  <si>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</si>
  <si>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</si>
  <si>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</si>
  <si>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</si>
  <si>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</si>
  <si>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</si>
  <si>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</si>
  <si>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</si>
  <si>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</si>
  <si>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</si>
  <si>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</si>
  <si>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</si>
  <si>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</si>
  <si>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</si>
  <si>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</si>
  <si>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</si>
  <si>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</si>
  <si>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</si>
  <si>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</si>
  <si>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</si>
  <si>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</si>
  <si>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</si>
  <si>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</si>
  <si>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</si>
  <si>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</si>
  <si>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</si>
  <si>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</si>
  <si>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</si>
  <si>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</si>
  <si>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</si>
  <si>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</si>
  <si>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</si>
  <si>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</si>
  <si>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</si>
  <si>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</si>
  <si>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</si>
  <si>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</si>
  <si>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</si>
  <si>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</si>
  <si>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</si>
  <si>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</si>
  <si>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</si>
  <si>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</si>
  <si>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</si>
  <si>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</si>
  <si>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</si>
  <si>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</si>
  <si>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</si>
  <si>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</si>
  <si>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</si>
  <si>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</si>
  <si>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</si>
  <si>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</si>
  <si>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</si>
  <si>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</si>
  <si>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</si>
  <si>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</si>
  <si>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</si>
  <si>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</si>
  <si>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</si>
  <si>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</si>
  <si>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</si>
  <si>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</si>
  <si>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</si>
  <si>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</si>
  <si>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</si>
  <si>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</si>
  <si>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</si>
  <si>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</si>
  <si>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</si>
  <si>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</si>
  <si>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</si>
  <si>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</si>
  <si>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</si>
  <si>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</si>
  <si>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</si>
  <si>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</si>
  <si>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</si>
  <si>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</si>
  <si>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</si>
  <si>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</si>
  <si>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</si>
  <si>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</si>
  <si>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</si>
  <si>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</si>
  <si>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</si>
  <si>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</si>
  <si>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</si>
  <si>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</si>
  <si>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</si>
  <si>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</si>
  <si>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</si>
  <si>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</si>
  <si>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</si>
  <si>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</si>
  <si>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</si>
  <si>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</si>
  <si>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</si>
  <si>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</si>
  <si>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</si>
  <si>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</si>
  <si>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</si>
  <si>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</si>
  <si>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</si>
  <si>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</si>
  <si>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</si>
  <si>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</si>
  <si>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</si>
  <si>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</si>
  <si>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</si>
  <si>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</si>
  <si>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</si>
  <si>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</si>
  <si>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</si>
  <si>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</si>
  <si>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</si>
  <si>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</si>
  <si>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</si>
  <si>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</si>
  <si>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</si>
  <si>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</si>
  <si>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</si>
  <si>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</si>
  <si>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</si>
  <si>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</si>
  <si>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</si>
  <si>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</si>
  <si>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</si>
  <si>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</si>
  <si>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</si>
  <si>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</si>
  <si>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</si>
  <si>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</si>
  <si>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</si>
  <si>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</si>
  <si>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</si>
  <si>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</si>
  <si>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</si>
  <si>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</si>
  <si>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</si>
  <si>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</si>
  <si>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</si>
  <si>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</si>
  <si>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</si>
  <si>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</si>
  <si>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</si>
  <si>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</si>
  <si>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</si>
  <si>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</si>
  <si>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</si>
  <si>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</si>
  <si>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</si>
  <si>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</si>
  <si>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</si>
  <si>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</si>
  <si>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</si>
  <si>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</si>
  <si>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</si>
  <si>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</si>
  <si>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</si>
  <si>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</si>
  <si>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</si>
  <si>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</si>
  <si>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</si>
  <si>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</si>
  <si>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</si>
  <si>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</si>
  <si>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</si>
  <si>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</si>
  <si>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</si>
  <si>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</si>
  <si>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</si>
  <si>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</si>
  <si>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</si>
  <si>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</si>
  <si>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</si>
  <si>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</si>
  <si>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</si>
  <si>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</si>
  <si>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</si>
  <si>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</si>
  <si>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</si>
  <si>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</si>
  <si>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</si>
  <si>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</si>
  <si>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</si>
  <si>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</si>
  <si>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</si>
  <si>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</si>
  <si>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</si>
  <si>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</si>
  <si>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</si>
  <si>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</si>
  <si>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</si>
  <si>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</si>
  <si>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</si>
  <si>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</si>
  <si>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</si>
  <si>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</si>
  <si>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</si>
  <si>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</si>
  <si>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</si>
  <si>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</si>
  <si>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</si>
  <si>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</si>
  <si>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</si>
  <si>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</si>
  <si>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</si>
  <si>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</si>
  <si>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</si>
  <si>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</si>
  <si>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</si>
  <si>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</si>
  <si>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</si>
  <si>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</si>
  <si>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</si>
  <si>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</si>
  <si>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</si>
  <si>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</si>
  <si>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</si>
  <si>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</si>
  <si>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</si>
  <si>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</si>
  <si>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</si>
  <si>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</si>
  <si>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</si>
  <si>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</si>
  <si>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</si>
  <si>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</si>
  <si>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</si>
  <si>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</si>
  <si>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</si>
  <si>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</si>
  <si>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</si>
  <si>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</si>
  <si>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</si>
  <si>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</si>
  <si>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</si>
  <si>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</si>
  <si>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</si>
  <si>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</si>
  <si>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</si>
  <si>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</si>
  <si>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</si>
  <si>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</si>
  <si>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</si>
  <si>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</si>
  <si>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</si>
  <si>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</si>
  <si>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</si>
  <si>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</si>
  <si>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</si>
  <si>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</si>
  <si>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</si>
  <si>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</si>
  <si>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</si>
  <si>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</si>
  <si>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</si>
  <si>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</si>
  <si>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</si>
  <si>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</si>
  <si>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</si>
  <si>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</si>
  <si>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</si>
  <si>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</si>
  <si>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</si>
  <si>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</si>
  <si>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</si>
  <si>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</si>
  <si>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</si>
  <si>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</si>
  <si>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</si>
  <si>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</si>
  <si>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</si>
  <si>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</si>
  <si>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</si>
  <si>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</si>
  <si>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</si>
  <si>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</si>
  <si>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</si>
  <si>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</si>
  <si>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</si>
  <si>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</si>
  <si>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</si>
  <si>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</si>
  <si>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</si>
  <si>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</si>
  <si>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</si>
  <si>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</si>
  <si>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</si>
  <si>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</si>
  <si>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</si>
  <si>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</si>
  <si>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</si>
  <si>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</si>
  <si>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</si>
  <si>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</si>
  <si>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</si>
  <si>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</si>
  <si>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</si>
  <si>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</si>
  <si>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</si>
  <si>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</si>
  <si>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</si>
  <si>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</si>
  <si>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</si>
  <si>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</si>
  <si>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</si>
  <si>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</si>
  <si>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</si>
  <si>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</si>
  <si>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</si>
  <si>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</si>
  <si>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</si>
  <si>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</si>
  <si>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</si>
  <si>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</si>
  <si>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</si>
  <si>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</si>
  <si>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</si>
  <si>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</si>
  <si>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</si>
  <si>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</si>
  <si>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</si>
  <si>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</si>
  <si>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</si>
  <si>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</si>
  <si>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</si>
  <si>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</si>
  <si>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</si>
  <si>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</si>
  <si>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</si>
  <si>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</si>
  <si>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</si>
  <si>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</si>
  <si>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</si>
  <si>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</si>
  <si>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</si>
  <si>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</si>
  <si>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</si>
  <si>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</si>
  <si>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</si>
  <si>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</si>
  <si>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</si>
  <si>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</si>
  <si>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</si>
  <si>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</si>
  <si>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</si>
  <si>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</si>
  <si>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</si>
  <si>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</si>
  <si>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</si>
  <si>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</si>
  <si>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</si>
  <si>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</si>
  <si>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</si>
  <si>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</si>
  <si>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</si>
  <si>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</si>
  <si>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</si>
  <si>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</si>
  <si>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</si>
  <si>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</si>
  <si>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</si>
  <si>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</si>
  <si>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</si>
  <si>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</si>
  <si>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</si>
  <si>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</si>
  <si>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</si>
  <si>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</si>
  <si>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</si>
  <si>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</si>
  <si>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</si>
  <si>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</si>
  <si>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</si>
  <si>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</si>
  <si>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</si>
  <si>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</si>
  <si>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</si>
  <si>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</si>
  <si>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</si>
  <si>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</si>
  <si>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</si>
  <si>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</si>
  <si>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</si>
  <si>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</si>
  <si>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</si>
  <si>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</si>
  <si>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</si>
  <si>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</si>
  <si>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</si>
  <si>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</si>
  <si>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</si>
  <si>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</si>
  <si>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</si>
  <si>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</si>
  <si>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</si>
  <si>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</si>
  <si>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</si>
  <si>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</si>
  <si>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</si>
  <si>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</si>
  <si>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</si>
  <si>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</si>
  <si>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</si>
  <si>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</si>
  <si>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</si>
  <si>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</si>
  <si>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</si>
  <si>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</si>
  <si>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</si>
  <si>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</si>
  <si>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</si>
  <si>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</si>
  <si>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</si>
  <si>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</si>
  <si>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</si>
  <si>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</si>
  <si>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</si>
  <si>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</si>
  <si>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</si>
  <si>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</si>
  <si>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</si>
  <si>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</si>
  <si>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</si>
  <si>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</si>
  <si>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</si>
  <si>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</si>
  <si>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</si>
  <si>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</si>
  <si>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</si>
  <si>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</si>
  <si>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</si>
  <si>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</si>
  <si>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</si>
  <si>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</si>
  <si>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</si>
  <si>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</si>
  <si>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</si>
  <si>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</si>
  <si>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</si>
  <si>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</si>
  <si>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</si>
  <si>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</si>
  <si>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</si>
  <si>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</si>
  <si>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</si>
  <si>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</si>
  <si>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</si>
  <si>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</si>
  <si>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</si>
  <si>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</si>
  <si>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</si>
  <si>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</si>
  <si>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</si>
  <si>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</si>
  <si>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</si>
  <si>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</si>
  <si>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</si>
  <si>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</si>
  <si>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</si>
  <si>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</si>
  <si>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</si>
  <si>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</si>
  <si>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</si>
  <si>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</si>
  <si>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</si>
  <si>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</si>
  <si>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</si>
  <si>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</si>
  <si>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</si>
  <si>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</si>
  <si>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</si>
  <si>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</si>
  <si>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</si>
  <si>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</si>
  <si>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</si>
  <si>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</si>
  <si>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</si>
  <si>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</si>
  <si>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</si>
  <si>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</si>
  <si>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</si>
  <si>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</si>
  <si>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</si>
  <si>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</si>
  <si>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</si>
  <si>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</si>
  <si>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</si>
  <si>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</si>
  <si>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</si>
  <si>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</si>
  <si>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</si>
  <si>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</si>
  <si>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</si>
  <si>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</si>
  <si>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</si>
  <si>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</si>
  <si>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</si>
  <si>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</si>
  <si>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</si>
  <si>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</si>
  <si>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</si>
  <si>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</si>
  <si>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</si>
  <si>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</si>
  <si>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</si>
  <si>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</si>
  <si>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</si>
  <si>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</si>
  <si>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</si>
  <si>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</si>
  <si>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</si>
  <si>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</si>
  <si>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</si>
  <si>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</si>
  <si>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</si>
  <si>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</si>
  <si>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</si>
  <si>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</si>
  <si>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</si>
  <si>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</si>
  <si>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</si>
  <si>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</si>
  <si>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</si>
  <si>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</si>
  <si>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</si>
  <si>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</si>
  <si>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</si>
  <si>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</si>
  <si>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</si>
  <si>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</si>
  <si>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</si>
  <si>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</si>
  <si>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</si>
  <si>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</si>
  <si>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</si>
  <si>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</si>
  <si>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</si>
  <si>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</si>
  <si>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</si>
  <si>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</si>
  <si>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</si>
  <si>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</si>
  <si>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</si>
  <si>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</si>
  <si>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</si>
  <si>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</si>
  <si>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</si>
  <si>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</si>
  <si>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</si>
  <si>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</si>
  <si>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</si>
  <si>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</si>
  <si>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</si>
  <si>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</si>
  <si>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</si>
  <si>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</si>
  <si>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</si>
  <si>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</si>
  <si>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</si>
  <si>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</si>
  <si>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</si>
  <si>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</si>
  <si>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</si>
  <si>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</si>
  <si>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</si>
  <si>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</si>
  <si>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</si>
  <si>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</si>
  <si>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</si>
  <si>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</si>
  <si>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</si>
  <si>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</si>
  <si>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</si>
  <si>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</si>
  <si>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</si>
  <si>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</si>
  <si>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</si>
  <si>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</si>
  <si>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</si>
  <si>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</si>
  <si>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</si>
  <si>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</si>
  <si>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</si>
  <si>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</si>
  <si>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</si>
  <si>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</si>
  <si>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</si>
  <si>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</si>
  <si>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</si>
  <si>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</si>
  <si>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</si>
  <si>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</si>
  <si>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</si>
  <si>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</si>
  <si>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</si>
  <si>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</si>
  <si>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</si>
  <si>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</si>
  <si>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</si>
  <si>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</si>
  <si>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</si>
  <si>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</si>
  <si>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</si>
  <si>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</si>
  <si>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</si>
  <si>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</si>
  <si>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</si>
  <si>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</si>
  <si>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</si>
  <si>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</si>
  <si>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</si>
  <si>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</si>
  <si>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</si>
  <si>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</si>
  <si>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</si>
  <si>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</si>
  <si>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</si>
  <si>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</si>
  <si>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</si>
  <si>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</si>
  <si>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</si>
  <si>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</si>
  <si>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</si>
  <si>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</si>
  <si>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</si>
  <si>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</si>
  <si>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</si>
  <si>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</si>
  <si>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</si>
  <si>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</si>
  <si>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</si>
  <si>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</si>
  <si>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</si>
  <si>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</si>
  <si>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</si>
  <si>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</si>
  <si>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</si>
  <si>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</si>
  <si>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</si>
  <si>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</si>
  <si>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</si>
  <si>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</si>
  <si>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</si>
  <si>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</si>
  <si>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</si>
  <si>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</si>
  <si>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</si>
  <si>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</si>
  <si>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</si>
  <si>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</si>
  <si>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</si>
  <si>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</si>
  <si>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</si>
  <si>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</si>
  <si>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</si>
  <si>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</si>
  <si>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</si>
  <si>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</si>
  <si>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</si>
  <si>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</si>
  <si>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</si>
  <si>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</si>
  <si>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</si>
  <si>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</si>
  <si>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</si>
  <si>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</si>
  <si>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</si>
  <si>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</si>
  <si>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</si>
  <si>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</si>
  <si>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</si>
  <si>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</si>
  <si>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</si>
  <si>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</si>
  <si>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</si>
  <si>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</si>
  <si>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</si>
  <si>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</si>
  <si>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</si>
  <si>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</si>
  <si>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</si>
  <si>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</si>
  <si>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</si>
  <si>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</si>
  <si>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</si>
  <si>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</si>
  <si>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</si>
  <si>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</si>
  <si>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</si>
  <si>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</si>
  <si>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</si>
  <si>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</si>
  <si>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</si>
  <si>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</si>
  <si>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</si>
  <si>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</si>
  <si>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</si>
  <si>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</si>
  <si>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</si>
  <si>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</si>
  <si>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</si>
  <si>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</si>
  <si>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</si>
  <si>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</si>
  <si>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</si>
  <si>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</si>
  <si>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</si>
  <si>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</si>
  <si>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</si>
  <si>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</si>
  <si>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</si>
  <si>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</si>
  <si>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</si>
  <si>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</si>
  <si>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</si>
  <si>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</si>
  <si>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</si>
  <si>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</si>
  <si>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</si>
  <si>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</si>
  <si>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</si>
  <si>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</si>
  <si>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</si>
  <si>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</si>
  <si>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</si>
  <si>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</si>
  <si>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</si>
  <si>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</si>
  <si>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</si>
  <si>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</si>
  <si>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</si>
  <si>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</si>
  <si>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</si>
  <si>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</si>
  <si>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</si>
  <si>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</si>
  <si>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</si>
  <si>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</si>
  <si>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</si>
  <si>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</si>
  <si>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</si>
  <si>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</si>
  <si>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</si>
  <si>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</si>
  <si>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</si>
  <si>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</si>
  <si>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</si>
  <si>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</si>
  <si>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</si>
  <si>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</si>
  <si>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</si>
  <si>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</si>
  <si>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</si>
  <si>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</si>
  <si>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</si>
  <si>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</si>
  <si>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</si>
  <si>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</si>
  <si>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</si>
  <si>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</si>
  <si>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</si>
  <si>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</si>
  <si>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</si>
  <si>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</si>
  <si>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</si>
  <si>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</si>
  <si>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</si>
  <si>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</si>
  <si>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</si>
  <si>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</si>
  <si>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</si>
  <si>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</si>
  <si>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</si>
  <si>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</si>
  <si>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</si>
  <si>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</si>
  <si>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</si>
  <si>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</si>
  <si>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</si>
  <si>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</si>
  <si>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</si>
  <si>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</si>
  <si>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</si>
  <si>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</si>
  <si>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</si>
  <si>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</si>
  <si>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</si>
  <si>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</si>
  <si>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</si>
  <si>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</si>
  <si>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</si>
  <si>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</si>
  <si>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</si>
  <si>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</si>
  <si>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</si>
  <si>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</si>
  <si>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</si>
  <si>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</si>
  <si>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</si>
  <si>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</si>
  <si>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</si>
  <si>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</si>
  <si>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</si>
  <si>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</si>
  <si>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</si>
  <si>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</si>
  <si>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</si>
  <si>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</si>
  <si>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</si>
  <si>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</si>
  <si>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</si>
  <si>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</si>
  <si>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</si>
  <si>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</si>
  <si>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</si>
  <si>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</si>
  <si>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</si>
  <si>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</si>
  <si>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</si>
  <si>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</si>
  <si>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</si>
  <si>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</si>
  <si>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</si>
  <si>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</si>
  <si>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</si>
  <si>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</si>
  <si>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</si>
  <si>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</si>
  <si>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</si>
  <si>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</si>
  <si>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</si>
  <si>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</si>
  <si>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</si>
  <si>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</si>
  <si>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</si>
  <si>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</si>
  <si>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</si>
  <si>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</si>
  <si>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</si>
  <si>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</si>
  <si>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</si>
  <si>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</si>
  <si>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</si>
  <si>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</si>
  <si>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</si>
  <si>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</si>
  <si>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</si>
  <si>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</si>
  <si>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</si>
  <si>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</si>
  <si>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</si>
  <si>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</si>
  <si>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</si>
  <si>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</si>
  <si>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</si>
  <si>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</si>
  <si>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</si>
  <si>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</si>
  <si>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</si>
  <si>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</si>
  <si>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</si>
  <si>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</si>
  <si>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</si>
  <si>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</si>
  <si>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</si>
  <si>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</si>
  <si>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</si>
  <si>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</si>
  <si>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</si>
  <si>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</si>
  <si>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</si>
  <si>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</si>
  <si>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</si>
  <si>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</si>
  <si>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</si>
  <si>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</si>
  <si>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</si>
  <si>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</si>
  <si>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</si>
  <si>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</si>
  <si>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</si>
  <si>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</si>
  <si>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</si>
  <si>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</si>
  <si>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</si>
  <si>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</si>
  <si>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</si>
  <si>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</si>
  <si>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</si>
  <si>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</si>
  <si>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</si>
  <si>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</si>
  <si>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</si>
  <si>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</si>
  <si>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</si>
  <si>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</si>
  <si>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</si>
  <si>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</si>
  <si>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</si>
  <si>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</si>
  <si>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</si>
  <si>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</si>
  <si>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</si>
  <si>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</si>
  <si>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</si>
  <si>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</si>
  <si>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</si>
  <si>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</si>
  <si>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</si>
  <si>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</si>
  <si>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</si>
  <si>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</si>
  <si>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</si>
  <si>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</si>
  <si>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</si>
  <si>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</si>
  <si>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</si>
  <si>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</si>
  <si>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</si>
  <si>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</si>
  <si>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</si>
  <si>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</si>
  <si>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</si>
  <si>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</si>
  <si>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</si>
  <si>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</si>
  <si>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</si>
  <si>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</si>
  <si>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</si>
  <si>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</si>
  <si>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</si>
  <si>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</si>
  <si>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</si>
  <si>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</si>
  <si>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</si>
  <si>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</si>
  <si>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</si>
  <si>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</si>
  <si>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</si>
  <si>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</si>
  <si>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</si>
  <si>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</si>
  <si>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</si>
  <si>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</si>
  <si>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</si>
  <si>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</si>
  <si>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</si>
  <si>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</si>
  <si>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</si>
  <si>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</si>
  <si>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</si>
  <si>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</si>
  <si>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</si>
  <si>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</si>
  <si>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</si>
  <si>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</si>
  <si>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</si>
  <si>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</si>
  <si>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</si>
  <si>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</si>
  <si>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</si>
  <si>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</si>
  <si>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</si>
  <si>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</si>
  <si>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</si>
  <si>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</si>
  <si>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</si>
  <si>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</si>
  <si>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</si>
  <si>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</si>
  <si>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</si>
  <si>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</si>
  <si>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</si>
  <si>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</si>
  <si>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</si>
  <si>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</si>
  <si>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</si>
  <si>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</si>
  <si>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</si>
  <si>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</si>
  <si>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</si>
  <si>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</si>
  <si>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</si>
  <si>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</si>
  <si>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</si>
  <si>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</si>
  <si>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</si>
  <si>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</si>
  <si>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</si>
  <si>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</si>
  <si>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</si>
  <si>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</si>
  <si>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</si>
  <si>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</si>
  <si>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</si>
  <si>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</si>
  <si>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</si>
  <si>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</si>
  <si>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</si>
  <si>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</si>
  <si>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</si>
  <si>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</si>
  <si>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</si>
  <si>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</si>
  <si>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</si>
  <si>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</si>
  <si>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</si>
  <si>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</si>
  <si>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</si>
  <si>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</si>
  <si>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</si>
  <si>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</si>
  <si>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</si>
  <si>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</si>
  <si>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</si>
  <si>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</si>
  <si>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</si>
  <si>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</si>
  <si>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</si>
  <si>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</si>
  <si>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</si>
  <si>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</si>
  <si>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</si>
  <si>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</si>
  <si>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</si>
  <si>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</si>
  <si>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</si>
  <si>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</si>
  <si>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</si>
  <si>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</si>
  <si>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</si>
  <si>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</si>
  <si>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</si>
  <si>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</si>
  <si>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</si>
  <si>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</si>
  <si>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</si>
  <si>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</si>
  <si>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</si>
  <si>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</si>
  <si>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</si>
  <si>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</si>
  <si>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</si>
  <si>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</si>
  <si>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</si>
  <si>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</si>
  <si>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</si>
  <si>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</si>
  <si>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</si>
  <si>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</si>
  <si>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</si>
  <si>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</si>
  <si>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</si>
  <si>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</si>
  <si>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</si>
  <si>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</si>
  <si>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</si>
  <si>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</si>
  <si>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</si>
  <si>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</si>
  <si>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</si>
  <si>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</si>
  <si>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</si>
  <si>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</si>
  <si>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</si>
  <si>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</si>
  <si>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</si>
  <si>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</si>
  <si>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</si>
  <si>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</si>
  <si>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</si>
  <si>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</si>
  <si>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</si>
  <si>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</si>
  <si>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</si>
  <si>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</si>
  <si>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</si>
  <si>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</si>
  <si>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</si>
  <si>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</si>
  <si>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</si>
  <si>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</si>
  <si>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</si>
  <si>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</si>
  <si>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</si>
  <si>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</si>
  <si>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</si>
  <si>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</si>
  <si>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</si>
  <si>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</si>
  <si>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</si>
  <si>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</si>
  <si>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</si>
  <si>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</si>
  <si>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</si>
  <si>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</si>
  <si>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</si>
  <si>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</si>
  <si>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</si>
  <si>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</si>
  <si>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</si>
  <si>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</si>
  <si>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</si>
  <si>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</si>
  <si>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</si>
  <si>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</si>
  <si>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</si>
  <si>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</si>
  <si>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</si>
  <si>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</si>
  <si>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</si>
  <si>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</si>
  <si>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</si>
  <si>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</si>
  <si>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</si>
  <si>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</si>
  <si>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</si>
  <si>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</si>
  <si>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</si>
  <si>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</si>
  <si>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</si>
  <si>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</si>
  <si>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</si>
  <si>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</si>
  <si>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</si>
  <si>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</si>
  <si>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</si>
  <si>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</si>
  <si>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</si>
  <si>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</si>
  <si>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</si>
  <si>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</si>
  <si>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</si>
  <si>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</si>
  <si>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</si>
  <si>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</si>
  <si>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</si>
  <si>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</si>
  <si>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</si>
  <si>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</si>
  <si>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</si>
  <si>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</si>
  <si>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</si>
  <si>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</si>
  <si>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</si>
  <si>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</si>
  <si>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</si>
  <si>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</si>
  <si>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</si>
  <si>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</si>
  <si>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</si>
  <si>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</si>
  <si>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</si>
  <si>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</si>
  <si>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</si>
  <si>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</si>
  <si>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</si>
  <si>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</si>
  <si>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</si>
  <si>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</si>
  <si>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</si>
  <si>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</si>
  <si>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</si>
  <si>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</si>
  <si>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</si>
  <si>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</si>
  <si>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</si>
  <si>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</si>
  <si>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</si>
  <si>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</si>
  <si>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</si>
  <si>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</si>
  <si>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</si>
  <si>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</si>
  <si>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</si>
  <si>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</si>
  <si>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</si>
  <si>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</si>
  <si>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</si>
  <si>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</si>
  <si>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</si>
  <si>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</si>
  <si>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</si>
  <si>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</si>
  <si>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</si>
  <si>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</si>
  <si>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</si>
  <si>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</si>
  <si>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</si>
  <si>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</si>
  <si>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</si>
  <si>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</si>
  <si>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</si>
  <si>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</si>
  <si>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</si>
  <si>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</si>
  <si>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</si>
  <si>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</si>
  <si>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</si>
  <si>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</si>
  <si>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</si>
  <si>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</si>
  <si>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</si>
  <si>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</si>
  <si>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</si>
  <si>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</si>
  <si>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</si>
  <si>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</si>
  <si>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</si>
  <si>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</si>
  <si>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</si>
  <si>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</si>
  <si>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</si>
  <si>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</si>
  <si>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</si>
  <si>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</si>
  <si>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</si>
  <si>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</si>
  <si>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</si>
  <si>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</si>
  <si>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</si>
  <si>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</si>
  <si>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</si>
  <si>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</si>
  <si>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</si>
  <si>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</si>
  <si>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</si>
  <si>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</si>
  <si>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</si>
  <si>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</si>
  <si>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</si>
  <si>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</si>
  <si>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</si>
  <si>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</si>
  <si>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</si>
  <si>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</si>
  <si>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</si>
  <si>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</si>
  <si>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</si>
  <si>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</si>
  <si>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</si>
  <si>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</si>
  <si>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</si>
  <si>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</si>
  <si>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</si>
  <si>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</si>
  <si>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</si>
  <si>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</si>
  <si>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</si>
  <si>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</si>
  <si>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</si>
  <si>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</si>
  <si>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</si>
  <si>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</si>
  <si>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</si>
  <si>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</si>
  <si>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</si>
  <si>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</si>
  <si>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</si>
  <si>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</si>
  <si>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</si>
  <si>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</si>
  <si>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</si>
  <si>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</si>
  <si>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</si>
  <si>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</si>
  <si>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</si>
  <si>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</si>
  <si>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</si>
  <si>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</si>
  <si>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</si>
  <si>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</si>
  <si>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</si>
  <si>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</si>
  <si>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</si>
  <si>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</si>
  <si>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</si>
  <si>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</si>
  <si>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</si>
  <si>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</si>
  <si>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</si>
  <si>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</si>
  <si>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</si>
  <si>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</si>
  <si>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</si>
  <si>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</si>
  <si>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</si>
  <si>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</si>
  <si>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</si>
  <si>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</si>
  <si>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</si>
  <si>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</si>
  <si>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</si>
  <si>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</si>
  <si>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</si>
  <si>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</si>
  <si>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</si>
  <si>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</si>
  <si>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</si>
  <si>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</si>
  <si>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</si>
  <si>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</si>
  <si>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</si>
  <si>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</si>
  <si>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</si>
  <si>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</si>
  <si>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</si>
  <si>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</si>
  <si>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</si>
  <si>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</si>
  <si>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</si>
  <si>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</si>
  <si>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</si>
  <si>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</si>
  <si>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</si>
  <si>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</si>
  <si>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</si>
  <si>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</si>
  <si>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</si>
  <si>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</si>
  <si>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</si>
  <si>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</si>
  <si>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</si>
  <si>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</si>
  <si>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</si>
  <si>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</si>
  <si>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</si>
  <si>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</si>
  <si>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</si>
  <si>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</si>
  <si>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</si>
  <si>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</si>
  <si>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</si>
  <si>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</si>
  <si>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</si>
  <si>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</si>
  <si>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</si>
  <si>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</si>
  <si>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</si>
  <si>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</si>
  <si>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</si>
  <si>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</si>
  <si>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</si>
  <si>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</si>
  <si>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</si>
  <si>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</si>
  <si>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</si>
  <si>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</si>
  <si>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</si>
  <si>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</si>
  <si>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</si>
  <si>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</si>
  <si>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</si>
  <si>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</si>
  <si>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</si>
  <si>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</si>
  <si>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</si>
  <si>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</si>
  <si>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</si>
  <si>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</si>
  <si>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</si>
  <si>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</si>
  <si>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</si>
  <si>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</si>
  <si>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</si>
  <si>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</si>
  <si>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</si>
  <si>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</si>
  <si>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</si>
  <si>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</si>
  <si>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</si>
  <si>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</si>
  <si>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</si>
  <si>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</si>
  <si>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</si>
  <si>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</si>
  <si>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</si>
  <si>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</si>
  <si>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</si>
  <si>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</si>
  <si>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</si>
  <si>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</si>
  <si>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</si>
  <si>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</si>
  <si>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</si>
  <si>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</si>
  <si>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</si>
  <si>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</si>
  <si>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</si>
  <si>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</si>
  <si>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</si>
  <si>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</si>
  <si>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</si>
  <si>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</si>
  <si>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</si>
  <si>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</si>
  <si>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</si>
  <si>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</si>
  <si>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</si>
  <si>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</si>
  <si>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</si>
  <si>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</si>
  <si>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</si>
  <si>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</si>
  <si>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</si>
  <si>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</si>
  <si>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</si>
  <si>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</si>
  <si>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</si>
  <si>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</si>
  <si>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</si>
  <si>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</si>
  <si>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</si>
  <si>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</si>
  <si>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</si>
  <si>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</si>
  <si>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</si>
  <si>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</si>
  <si>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</si>
  <si>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</si>
  <si>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</si>
  <si>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</si>
  <si>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</si>
  <si>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</si>
  <si>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</si>
  <si>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</si>
  <si>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</si>
  <si>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</si>
  <si>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</si>
  <si>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</si>
  <si>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</si>
  <si>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</si>
  <si>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</si>
  <si>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</si>
  <si>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</si>
  <si>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</si>
  <si>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</si>
  <si>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</si>
  <si>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</si>
  <si>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</si>
  <si>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</si>
  <si>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</si>
  <si>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</si>
  <si>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</si>
  <si>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</si>
  <si>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</si>
  <si>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</si>
  <si>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</si>
  <si>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</si>
  <si>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</si>
  <si>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</si>
  <si>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</si>
  <si>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</si>
  <si>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</si>
  <si>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</si>
  <si>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</si>
  <si>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</si>
  <si>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</si>
  <si>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</si>
  <si>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</si>
  <si>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</si>
  <si>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</si>
  <si>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</si>
  <si>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</si>
  <si>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</si>
  <si>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</si>
  <si>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</si>
  <si>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</si>
  <si>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</si>
  <si>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</si>
  <si>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</si>
  <si>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</si>
  <si>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</si>
  <si>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</si>
  <si>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</si>
  <si>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</si>
  <si>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</si>
  <si>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</si>
  <si>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</si>
  <si>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</si>
  <si>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</si>
  <si>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</si>
  <si>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</si>
  <si>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</si>
  <si>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</si>
  <si>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</si>
  <si>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</si>
  <si>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</si>
  <si>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</si>
  <si>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</si>
  <si>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</si>
  <si>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</si>
  <si>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</si>
  <si>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</si>
  <si>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</si>
  <si>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</si>
  <si>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</si>
  <si>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</si>
  <si>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</si>
  <si>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</si>
  <si>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</si>
  <si>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</si>
  <si>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</si>
  <si>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</si>
  <si>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</si>
  <si>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</si>
  <si>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</si>
  <si>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</si>
  <si>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</si>
  <si>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</si>
  <si>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</si>
  <si>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</si>
  <si>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</si>
  <si>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</si>
  <si>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</si>
  <si>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</si>
  <si>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</si>
  <si>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</si>
  <si>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</si>
  <si>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</si>
  <si>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</si>
  <si>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</si>
  <si>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</si>
  <si>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</si>
  <si>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</si>
  <si>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</si>
  <si>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</si>
  <si>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</si>
  <si>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</si>
  <si>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</si>
  <si>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</si>
  <si>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</si>
  <si>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</si>
  <si>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</si>
  <si>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</si>
  <si>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</si>
  <si>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</si>
  <si>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</si>
  <si>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</si>
  <si>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</si>
  <si>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</si>
  <si>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</si>
  <si>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</si>
  <si>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</si>
  <si>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</si>
  <si>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</si>
  <si>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</si>
  <si>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</si>
  <si>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</si>
  <si>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</si>
  <si>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</si>
  <si>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</si>
  <si>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</si>
  <si>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</si>
  <si>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</si>
  <si>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</si>
  <si>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</si>
  <si>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</si>
  <si>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</si>
  <si>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</si>
  <si>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</si>
  <si>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</si>
  <si>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</si>
  <si>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</si>
  <si>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</si>
  <si>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</si>
  <si>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</si>
  <si>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</si>
  <si>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</si>
  <si>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</si>
  <si>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</si>
  <si>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</si>
  <si>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</si>
  <si>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</si>
  <si>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</si>
  <si>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</si>
  <si>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</si>
  <si>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</si>
  <si>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</si>
  <si>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</si>
  <si>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</si>
  <si>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</si>
  <si>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</si>
  <si>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</si>
  <si>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</si>
  <si>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</si>
  <si>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</si>
  <si>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</si>
  <si>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</si>
  <si>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</si>
  <si>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</si>
  <si>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</si>
  <si>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</si>
  <si>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</si>
  <si>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</si>
  <si>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</si>
  <si>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</si>
  <si>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</si>
  <si>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</si>
  <si>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</si>
  <si>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</si>
  <si>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</si>
  <si>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</si>
  <si>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</si>
  <si>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</si>
  <si>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</si>
  <si>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</si>
  <si>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</si>
  <si>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</si>
  <si>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</si>
  <si>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</si>
  <si>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</si>
  <si>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</si>
  <si>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</si>
  <si>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</si>
  <si>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</si>
  <si>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</si>
  <si>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</si>
  <si>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</si>
  <si>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</si>
  <si>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</si>
  <si>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</si>
  <si>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</si>
  <si>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</si>
  <si>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</si>
  <si>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</si>
  <si>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</si>
  <si>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</si>
  <si>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</si>
  <si>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</si>
  <si>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</si>
  <si>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</si>
  <si>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</si>
  <si>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</si>
  <si>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</si>
  <si>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</si>
  <si>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</si>
  <si>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</si>
  <si>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</si>
  <si>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</si>
  <si>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</si>
  <si>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</si>
  <si>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</si>
  <si>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</si>
  <si>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</si>
  <si>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</si>
  <si>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</si>
  <si>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</si>
  <si>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</si>
  <si>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</si>
  <si>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</si>
  <si>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</si>
  <si>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</si>
  <si>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</si>
  <si>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</si>
  <si>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</si>
  <si>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</si>
  <si>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</si>
  <si>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</si>
  <si>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</si>
  <si>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</si>
  <si>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</si>
  <si>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</si>
  <si>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</si>
  <si>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</si>
  <si>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</si>
  <si>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</si>
  <si>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</si>
  <si>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</si>
  <si>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</si>
  <si>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</si>
  <si>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</si>
  <si>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</si>
  <si>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</si>
  <si>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</si>
  <si>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</si>
  <si>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</si>
  <si>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</si>
  <si>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</si>
  <si>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</si>
  <si>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</si>
  <si>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</si>
  <si>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</si>
  <si>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</si>
  <si>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</si>
  <si>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</si>
  <si>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</si>
  <si>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</si>
  <si>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</si>
  <si>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</si>
  <si>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</si>
  <si>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</si>
  <si>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</si>
  <si>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</si>
  <si>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</si>
  <si>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</si>
  <si>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</si>
  <si>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</si>
  <si>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</si>
  <si>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</si>
  <si>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</si>
  <si>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</si>
  <si>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</si>
  <si>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</si>
  <si>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</si>
  <si>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</si>
  <si>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</si>
  <si>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</si>
  <si>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</si>
  <si>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</si>
  <si>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</si>
  <si>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</si>
  <si>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</si>
  <si>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</si>
  <si>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</si>
  <si>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</si>
  <si>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</si>
  <si>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</si>
  <si>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</si>
  <si>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</si>
  <si>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</si>
  <si>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</si>
  <si>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</si>
  <si>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</si>
  <si>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</si>
  <si>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</si>
  <si>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</si>
  <si>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</si>
  <si>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</si>
  <si>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</si>
  <si>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</si>
  <si>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</si>
  <si>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</si>
  <si>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</si>
  <si>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</si>
  <si>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</si>
  <si>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</si>
  <si>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</si>
  <si>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</si>
  <si>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</si>
  <si>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</si>
  <si>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</si>
  <si>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</si>
  <si>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</si>
  <si>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</si>
  <si>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</si>
  <si>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</si>
  <si>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</si>
  <si>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</si>
  <si>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</si>
  <si>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</si>
  <si>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</si>
  <si>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</si>
  <si>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</si>
  <si>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</si>
  <si>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</si>
  <si>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</si>
  <si>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</si>
  <si>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</si>
  <si>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</si>
  <si>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</si>
  <si>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</si>
  <si>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</si>
  <si>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</si>
  <si>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</si>
  <si>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</si>
  <si>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</si>
  <si>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</si>
  <si>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</si>
  <si>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</si>
  <si>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</si>
  <si>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</si>
  <si>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</si>
  <si>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</si>
  <si>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</si>
  <si>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</si>
  <si>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</si>
  <si>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</si>
  <si>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</si>
  <si>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</si>
  <si>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</si>
  <si>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</si>
  <si>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</si>
  <si>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</si>
  <si>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</si>
  <si>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</si>
  <si>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</si>
  <si>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</si>
  <si>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</si>
  <si>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</si>
  <si>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</si>
  <si>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</si>
  <si>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</si>
  <si>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</si>
  <si>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</si>
  <si>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</si>
  <si>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</si>
  <si>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</si>
  <si>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</si>
  <si>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</si>
  <si>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</si>
  <si>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</si>
  <si>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</si>
  <si>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</si>
  <si>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</si>
  <si>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</si>
  <si>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</si>
  <si>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</si>
  <si>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</si>
  <si>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</si>
  <si>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</si>
  <si>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</si>
  <si>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</si>
  <si>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</si>
  <si>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</si>
  <si>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</si>
  <si>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</si>
  <si>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</si>
  <si>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</si>
  <si>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</si>
  <si>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</si>
  <si>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</si>
  <si>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</si>
  <si>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</si>
  <si>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</si>
  <si>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</si>
  <si>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</si>
  <si>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</si>
  <si>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</si>
  <si>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</si>
  <si>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</si>
  <si>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</si>
  <si>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</si>
  <si>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</si>
  <si>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</si>
  <si>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</si>
  <si>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</si>
  <si>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</si>
  <si>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</si>
  <si>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</si>
  <si>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</si>
  <si>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</si>
  <si>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</si>
  <si>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</si>
  <si>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</si>
  <si>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</si>
  <si>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</si>
  <si>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</si>
  <si>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</si>
  <si>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</si>
  <si>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</si>
  <si>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</si>
  <si>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</si>
  <si>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</si>
  <si>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</si>
  <si>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</si>
  <si>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</si>
  <si>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</si>
  <si>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</si>
  <si>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</si>
  <si>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</si>
  <si>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</si>
  <si>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</si>
  <si>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</si>
  <si>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</si>
  <si>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</si>
  <si>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</si>
  <si>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</si>
  <si>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</si>
  <si>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</si>
  <si>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</si>
  <si>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</si>
  <si>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</si>
  <si>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</si>
  <si>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</si>
  <si>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</si>
  <si>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</si>
  <si>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</si>
  <si>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</si>
  <si>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</si>
  <si>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</si>
  <si>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</si>
  <si>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</si>
  <si>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</si>
  <si>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</si>
  <si>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</si>
  <si>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</si>
  <si>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</si>
  <si>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</si>
  <si>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</si>
  <si>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</si>
  <si>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</si>
  <si>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</si>
  <si>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</si>
  <si>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</si>
  <si>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</si>
  <si>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</si>
  <si>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</si>
  <si>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</si>
  <si>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</si>
  <si>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</si>
  <si>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</si>
  <si>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</si>
  <si>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</si>
  <si>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</si>
  <si>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</si>
  <si>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</si>
  <si>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</si>
  <si>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</si>
  <si>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</si>
  <si>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</si>
  <si>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</si>
  <si>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</si>
  <si>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</si>
  <si>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</si>
  <si>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</si>
  <si>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</si>
  <si>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</si>
  <si>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</si>
  <si>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</si>
  <si>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</si>
  <si>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</si>
  <si>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</si>
  <si>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</si>
  <si>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</si>
  <si>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</si>
  <si>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</si>
  <si>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</si>
  <si>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</si>
  <si>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</si>
  <si>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</si>
  <si>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</si>
  <si>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</si>
  <si>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</si>
  <si>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</si>
  <si>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</si>
  <si>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</si>
  <si>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</si>
  <si>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</si>
  <si>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</si>
  <si>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</si>
  <si>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</si>
  <si>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</si>
  <si>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</si>
  <si>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</si>
  <si>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</si>
  <si>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</si>
  <si>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</si>
  <si>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</si>
  <si>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</si>
  <si>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</si>
  <si>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</si>
  <si>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</si>
  <si>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</si>
  <si>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</si>
  <si>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</si>
  <si>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</si>
  <si>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</si>
  <si>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</si>
  <si>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</si>
  <si>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</si>
  <si>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</si>
  <si>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</si>
  <si>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</si>
  <si>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</si>
  <si>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</si>
  <si>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</si>
  <si>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</si>
  <si>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</si>
  <si>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</si>
  <si>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</si>
  <si>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</si>
  <si>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</si>
  <si>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</si>
  <si>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</si>
  <si>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</si>
  <si>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</si>
  <si>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</si>
  <si>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</si>
  <si>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</si>
  <si>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</si>
  <si>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</si>
  <si>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</si>
  <si>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</si>
  <si>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</si>
  <si>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</si>
  <si>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</si>
  <si>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</si>
  <si>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</si>
  <si>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</si>
  <si>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</si>
  <si>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</si>
  <si>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</si>
  <si>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</si>
  <si>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</si>
  <si>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</si>
  <si>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</si>
  <si>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</si>
  <si>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</si>
  <si>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</si>
  <si>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</si>
  <si>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</si>
  <si>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</si>
  <si>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</si>
  <si>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</si>
  <si>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</si>
  <si>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</si>
  <si>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</si>
  <si>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</si>
  <si>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</si>
  <si>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</si>
  <si>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</si>
  <si>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</si>
  <si>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</si>
  <si>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</si>
  <si>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</si>
  <si>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</si>
  <si>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</si>
  <si>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</si>
  <si>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</si>
  <si>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</si>
  <si>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</si>
  <si>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</si>
  <si>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</si>
  <si>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</si>
  <si>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</si>
  <si>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</si>
  <si>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</si>
  <si>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</si>
  <si>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</si>
  <si>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</si>
  <si>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</si>
  <si>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</si>
  <si>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</si>
  <si>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</si>
  <si>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</si>
  <si>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</si>
  <si>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</si>
  <si>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</si>
  <si>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</si>
  <si>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</si>
  <si>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</si>
  <si>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</si>
  <si>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</si>
  <si>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</si>
  <si>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</si>
  <si>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</si>
  <si>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</si>
  <si>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</si>
  <si>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</si>
  <si>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</si>
  <si>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</si>
  <si>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</si>
  <si>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</si>
  <si>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</si>
  <si>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</si>
  <si>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</si>
  <si>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</si>
  <si>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</si>
  <si>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</si>
  <si>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</si>
  <si>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</si>
  <si>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</si>
  <si>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</si>
  <si>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</si>
  <si>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</si>
  <si>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</si>
  <si>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</si>
  <si>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</si>
  <si>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</si>
  <si>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</si>
  <si>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</si>
  <si>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</si>
  <si>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</si>
  <si>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</si>
  <si>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</si>
  <si>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</si>
  <si>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</si>
  <si>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</si>
  <si>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</si>
  <si>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</si>
  <si>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</si>
  <si>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</si>
  <si>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</si>
  <si>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</si>
  <si>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</si>
  <si>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</si>
  <si>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</si>
  <si>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</si>
  <si>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</si>
  <si>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</si>
  <si>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</si>
  <si>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</si>
  <si>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</si>
  <si>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</si>
  <si>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</si>
  <si>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</si>
  <si>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</si>
  <si>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</si>
  <si>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</si>
  <si>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</si>
  <si>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</si>
  <si>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</si>
  <si>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</si>
  <si>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</si>
  <si>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</si>
  <si>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</si>
  <si>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</si>
  <si>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</si>
  <si>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</si>
  <si>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</si>
  <si>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</si>
  <si>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</si>
  <si>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</si>
  <si>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</si>
  <si>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</si>
  <si>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</si>
  <si>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</si>
  <si>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</si>
  <si>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</si>
  <si>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</si>
  <si>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</si>
  <si>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</si>
  <si>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</si>
  <si>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</si>
  <si>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</si>
  <si>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</si>
  <si>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</si>
  <si>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</si>
  <si>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</si>
  <si>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</si>
  <si>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</si>
  <si>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</si>
  <si>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</si>
  <si>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</si>
  <si>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</si>
  <si>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</si>
  <si>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</si>
  <si>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</si>
  <si>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</si>
  <si>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</si>
  <si>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</si>
  <si>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</si>
  <si>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</si>
  <si>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</si>
  <si>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</si>
  <si>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</si>
  <si>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</si>
  <si>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</si>
  <si>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</si>
  <si>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</si>
  <si>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</si>
  <si>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</si>
  <si>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</si>
  <si>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</si>
  <si>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</si>
  <si>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</si>
  <si>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</si>
  <si>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</si>
  <si>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</si>
  <si>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</si>
  <si>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</si>
  <si>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</si>
  <si>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</si>
  <si>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</si>
  <si>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</si>
  <si>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</si>
  <si>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</si>
  <si>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</si>
  <si>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</si>
  <si>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</si>
  <si>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</si>
  <si>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</si>
  <si>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</si>
  <si>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</si>
  <si>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</si>
  <si>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</si>
  <si>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</si>
  <si>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</si>
  <si>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</si>
  <si>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</si>
  <si>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</si>
  <si>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</si>
  <si>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</si>
  <si>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</si>
  <si>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</si>
  <si>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</si>
  <si>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</si>
  <si>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</si>
  <si>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</si>
  <si>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</si>
  <si>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</si>
  <si>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</si>
  <si>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</si>
  <si>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</si>
  <si>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</si>
  <si>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</si>
  <si>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</si>
  <si>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</si>
  <si>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</si>
  <si>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</si>
  <si>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</si>
  <si>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</si>
  <si>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</si>
  <si>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</si>
  <si>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</si>
  <si>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</si>
  <si>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</si>
  <si>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</si>
  <si>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</si>
  <si>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</si>
  <si>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</si>
  <si>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</si>
  <si>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</si>
  <si>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</si>
  <si>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</si>
  <si>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</si>
  <si>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</si>
  <si>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</si>
  <si>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</si>
  <si>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</si>
  <si>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</si>
  <si>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</si>
  <si>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</si>
  <si>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</si>
  <si>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</si>
  <si>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</si>
  <si>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</si>
  <si>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</si>
  <si>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</si>
  <si>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</si>
  <si>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</si>
  <si>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</si>
  <si>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</si>
  <si>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</si>
  <si>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</si>
  <si>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</si>
  <si>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</si>
  <si>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</si>
  <si>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</si>
  <si>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</si>
  <si>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</si>
  <si>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</si>
  <si>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</si>
  <si>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</si>
  <si>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</si>
  <si>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</si>
  <si>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</si>
  <si>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</si>
  <si>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</si>
  <si>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</si>
  <si>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</si>
  <si>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</si>
  <si>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</si>
  <si>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</si>
  <si>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</si>
  <si>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</si>
  <si>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</si>
  <si>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</si>
  <si>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</si>
  <si>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</si>
  <si>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</si>
  <si>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</si>
  <si>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</si>
  <si>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</si>
  <si>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</si>
  <si>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</si>
  <si>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</si>
  <si>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</si>
  <si>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</si>
  <si>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</si>
  <si>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</si>
  <si>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</si>
  <si>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</si>
  <si>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</si>
  <si>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</si>
  <si>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</si>
  <si>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</si>
  <si>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</si>
  <si>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</si>
  <si>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</si>
  <si>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</si>
  <si>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</si>
  <si>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</si>
  <si>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</si>
  <si>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</si>
  <si>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</si>
  <si>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</si>
  <si>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</si>
  <si>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</si>
  <si>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</si>
  <si>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</si>
  <si>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</si>
  <si>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</si>
  <si>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</si>
  <si>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</si>
  <si>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</si>
  <si>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</si>
  <si>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</si>
  <si>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</si>
  <si>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</si>
  <si>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</si>
  <si>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</si>
  <si>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</si>
  <si>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</si>
  <si>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</si>
  <si>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</si>
  <si>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</si>
  <si>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</si>
  <si>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</si>
  <si>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</si>
  <si>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</si>
  <si>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</si>
  <si>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</si>
  <si>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</si>
  <si>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</si>
  <si>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</si>
  <si>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</si>
  <si>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</si>
  <si>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</si>
  <si>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</si>
  <si>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</si>
  <si>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</si>
  <si>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</si>
  <si>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</si>
  <si>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</si>
  <si>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</si>
  <si>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</si>
  <si>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</si>
  <si>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</si>
  <si>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</si>
  <si>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</si>
  <si>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</si>
  <si>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</si>
  <si>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</si>
  <si>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</si>
  <si>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</si>
  <si>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</si>
  <si>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</si>
  <si>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</si>
  <si>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</si>
  <si>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</si>
  <si>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</si>
  <si>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</si>
  <si>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</si>
  <si>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</si>
  <si>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</si>
  <si>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</si>
  <si>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</si>
  <si>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</si>
  <si>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</si>
  <si>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</si>
  <si>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</si>
  <si>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</si>
  <si>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</si>
  <si>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</si>
  <si>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</si>
  <si>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</si>
  <si>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</si>
  <si>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</si>
  <si>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</si>
  <si>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</si>
  <si>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</si>
  <si>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</si>
  <si>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</si>
  <si>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</si>
  <si>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</si>
  <si>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</si>
  <si>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</si>
  <si>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</si>
  <si>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</si>
  <si>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</si>
  <si>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</si>
  <si>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</si>
  <si>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</si>
  <si>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</si>
  <si>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</si>
  <si>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</si>
  <si>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</si>
  <si>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</si>
  <si>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</si>
  <si>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</si>
  <si>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</si>
  <si>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</si>
  <si>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</si>
  <si>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</si>
  <si>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</si>
  <si>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</si>
  <si>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</si>
  <si>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</si>
  <si>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</si>
  <si>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</si>
  <si>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</si>
  <si>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</si>
  <si>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</si>
  <si>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</si>
  <si>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</si>
  <si>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</si>
  <si>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</si>
  <si>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</si>
  <si>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</si>
  <si>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</si>
  <si>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</si>
  <si>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</si>
  <si>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</si>
  <si>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</si>
  <si>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</si>
  <si>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</si>
  <si>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</si>
  <si>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</si>
  <si>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</si>
  <si>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</si>
  <si>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</si>
  <si>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</si>
  <si>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</si>
  <si>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</si>
  <si>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</si>
  <si>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</si>
  <si>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</si>
  <si>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</si>
  <si>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</si>
  <si>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</si>
  <si>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</si>
  <si>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</si>
  <si>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</si>
  <si>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</si>
  <si>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</si>
  <si>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</si>
  <si>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</si>
  <si>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</si>
  <si>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</si>
  <si>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</si>
  <si>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</si>
  <si>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</si>
  <si>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</si>
  <si>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</si>
  <si>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</si>
  <si>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</si>
  <si>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</si>
  <si>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</si>
  <si>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</si>
  <si>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</si>
  <si>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</si>
  <si>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</si>
  <si>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</si>
  <si>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</si>
  <si>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</si>
  <si>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</si>
  <si>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</si>
  <si>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</si>
  <si>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</si>
  <si>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</si>
  <si>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</si>
  <si>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</si>
  <si>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</si>
  <si>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</si>
  <si>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</si>
  <si>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</si>
  <si>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</si>
  <si>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</si>
  <si>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</si>
  <si>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</si>
  <si>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</si>
  <si>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</si>
  <si>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</si>
  <si>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</si>
  <si>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</si>
  <si>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</si>
  <si>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</si>
  <si>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</si>
  <si>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</si>
  <si>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</si>
  <si>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</si>
  <si>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</si>
  <si>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</si>
  <si>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</si>
  <si>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</si>
  <si>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</si>
  <si>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</si>
  <si>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</si>
  <si>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</si>
  <si>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</si>
  <si>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</si>
  <si>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</si>
  <si>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</si>
  <si>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</si>
  <si>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</si>
  <si>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</si>
  <si>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</si>
  <si>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</si>
  <si>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</si>
  <si>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</si>
  <si>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</si>
  <si>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</si>
  <si>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</si>
  <si>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</si>
  <si>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</si>
  <si>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</si>
  <si>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</si>
  <si>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</si>
  <si>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</si>
  <si>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</si>
  <si>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</si>
  <si>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</si>
  <si>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</si>
  <si>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</si>
  <si>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</si>
  <si>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</si>
  <si>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</si>
  <si>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</si>
  <si>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</si>
  <si>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</si>
  <si>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</si>
  <si>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</si>
  <si>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</si>
  <si>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</si>
  <si>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</si>
  <si>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</si>
  <si>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</si>
  <si>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</si>
  <si>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</si>
  <si>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</si>
  <si>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</si>
  <si>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</si>
  <si>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</si>
  <si>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</si>
  <si>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</si>
  <si>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</si>
  <si>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</si>
  <si>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</si>
  <si>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</si>
  <si>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</si>
  <si>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</si>
  <si>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</si>
  <si>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</si>
  <si>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</si>
  <si>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</si>
  <si>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</si>
  <si>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</si>
  <si>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</si>
  <si>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</si>
  <si>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</si>
  <si>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</si>
  <si>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</si>
  <si>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</si>
  <si>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</si>
  <si>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</si>
  <si>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</si>
  <si>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</si>
  <si>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</si>
  <si>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</si>
  <si>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</si>
  <si>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</si>
  <si>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</si>
  <si>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</si>
  <si>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</si>
  <si>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</si>
  <si>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</si>
  <si>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</si>
  <si>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</si>
  <si>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</si>
  <si>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</si>
  <si>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</si>
  <si>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</si>
  <si>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</si>
  <si>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</si>
  <si>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</si>
  <si>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</si>
  <si>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</si>
  <si>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</si>
  <si>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</si>
  <si>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</si>
  <si>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</si>
  <si>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</si>
  <si>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</si>
  <si>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</si>
  <si>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</si>
  <si>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</si>
  <si>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</si>
  <si>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</si>
  <si>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</si>
  <si>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</si>
  <si>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</si>
  <si>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</si>
  <si>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</si>
  <si>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</si>
  <si>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</si>
  <si>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</si>
  <si>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</si>
  <si>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</si>
  <si>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</si>
  <si>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</si>
  <si>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</si>
  <si>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</si>
  <si>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</si>
  <si>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</si>
  <si>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</si>
  <si>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</si>
  <si>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</si>
  <si>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</si>
  <si>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</si>
  <si>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</si>
  <si>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</si>
  <si>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</si>
  <si>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</si>
  <si>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</si>
  <si>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</si>
  <si>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</si>
  <si>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</si>
  <si>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</si>
  <si>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</si>
  <si>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</si>
  <si>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</si>
  <si>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</si>
  <si>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</si>
  <si>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</si>
  <si>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</si>
  <si>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</si>
  <si>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</si>
  <si>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</si>
  <si>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</si>
  <si>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</si>
  <si>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</si>
  <si>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</si>
  <si>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</si>
  <si>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</si>
  <si>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</si>
  <si>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</si>
  <si>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</si>
  <si>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</si>
  <si>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</si>
  <si>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</si>
  <si>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</si>
  <si>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</si>
  <si>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</si>
  <si>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</si>
  <si>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</si>
  <si>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</si>
  <si>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</si>
  <si>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</si>
  <si>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</si>
  <si>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</si>
  <si>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</si>
  <si>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</si>
  <si>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</si>
  <si>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</si>
  <si>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</si>
  <si>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</si>
  <si>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</si>
  <si>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</si>
  <si>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</si>
  <si>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</si>
  <si>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</si>
  <si>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</si>
  <si>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</si>
  <si>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</si>
  <si>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</si>
  <si>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</si>
  <si>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</si>
  <si>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</si>
  <si>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</si>
  <si>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</si>
  <si>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</si>
  <si>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</si>
  <si>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</si>
  <si>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</si>
  <si>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</si>
  <si>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</si>
  <si>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</si>
  <si>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</si>
  <si>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</si>
  <si>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</si>
  <si>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</si>
  <si>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</si>
  <si>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</si>
  <si>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</si>
  <si>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</si>
  <si>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</si>
  <si>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</si>
  <si>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</si>
  <si>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</si>
  <si>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</si>
  <si>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</si>
  <si>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</si>
  <si>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</si>
  <si>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</si>
  <si>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</si>
  <si>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</si>
  <si>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</si>
  <si>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</si>
  <si>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</si>
  <si>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</si>
  <si>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</si>
  <si>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</si>
  <si>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</si>
  <si>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</si>
  <si>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</si>
  <si>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</si>
  <si>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</si>
  <si>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</si>
  <si>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</si>
  <si>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</si>
  <si>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</si>
  <si>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</si>
  <si>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</si>
  <si>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</si>
  <si>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</si>
  <si>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</si>
  <si>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</si>
  <si>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</si>
  <si>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</si>
  <si>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</si>
  <si>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</si>
  <si>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</si>
  <si>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</si>
  <si>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</si>
  <si>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</si>
  <si>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</si>
  <si>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</si>
  <si>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</si>
  <si>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</si>
  <si>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</si>
  <si>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</si>
  <si>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</si>
  <si>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</si>
  <si>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</si>
  <si>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</si>
  <si>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</si>
  <si>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</si>
  <si>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</si>
  <si>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</si>
  <si>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</si>
  <si>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</si>
  <si>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</si>
  <si>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</si>
  <si>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</si>
  <si>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</si>
  <si>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</si>
  <si>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</si>
  <si>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</si>
  <si>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</si>
  <si>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</si>
  <si>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</si>
  <si>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</si>
  <si>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</si>
  <si>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</si>
  <si>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</si>
  <si>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</si>
  <si>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</si>
  <si>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</si>
  <si>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</si>
  <si>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</si>
  <si>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</si>
  <si>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</si>
  <si>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</si>
  <si>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</si>
  <si>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</si>
  <si>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</si>
  <si>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</si>
  <si>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</si>
  <si>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</si>
  <si>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</si>
  <si>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</si>
  <si>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</si>
  <si>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</si>
  <si>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</si>
  <si>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</si>
  <si>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</si>
  <si>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</si>
  <si>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</si>
  <si>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</si>
  <si>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</si>
  <si>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</si>
  <si>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</si>
  <si>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</si>
  <si>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</si>
  <si>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</si>
  <si>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</si>
  <si>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</si>
  <si>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</si>
  <si>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</si>
  <si>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</si>
  <si>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</si>
  <si>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</si>
  <si>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</si>
  <si>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</si>
  <si>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</si>
  <si>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</si>
  <si>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</si>
  <si>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</si>
  <si>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</si>
  <si>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</si>
  <si>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</si>
  <si>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</si>
  <si>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</si>
  <si>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</si>
  <si>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</si>
  <si>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</si>
  <si>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</si>
  <si>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</si>
  <si>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</si>
  <si>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</si>
  <si>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</si>
  <si>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</si>
  <si>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</si>
  <si>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</si>
  <si>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</si>
  <si>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</si>
  <si>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</si>
  <si>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</si>
  <si>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</si>
  <si>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</si>
  <si>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</si>
  <si>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</si>
  <si>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</si>
  <si>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</si>
  <si>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</si>
  <si>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</si>
  <si>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</si>
  <si>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</si>
  <si>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</si>
  <si>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</si>
  <si>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</si>
  <si>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</si>
  <si>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</si>
  <si>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</si>
  <si>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</si>
  <si>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</si>
  <si>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</si>
  <si>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</si>
  <si>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</si>
  <si>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</si>
  <si>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</si>
  <si>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</si>
  <si>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</si>
  <si>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</si>
  <si>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</si>
  <si>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</si>
  <si>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</si>
  <si>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</si>
  <si>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</si>
  <si>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</si>
  <si>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</si>
  <si>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</si>
  <si>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</si>
  <si>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</si>
  <si>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</si>
  <si>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</si>
  <si>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</si>
  <si>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</si>
  <si>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</si>
  <si>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</si>
  <si>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</si>
  <si>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</si>
  <si>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</si>
  <si>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</si>
  <si>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</si>
  <si>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</si>
  <si>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</si>
  <si>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</si>
  <si>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</si>
  <si>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</si>
  <si>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</si>
  <si>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</si>
  <si>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</si>
  <si>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</si>
  <si>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</si>
  <si>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</si>
  <si>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</si>
  <si>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</si>
  <si>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</si>
  <si>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</si>
  <si>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</si>
  <si>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</si>
  <si>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</si>
  <si>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</si>
  <si>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</si>
  <si>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</si>
  <si>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</si>
  <si>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</si>
  <si>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</si>
  <si>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</si>
  <si>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</si>
  <si>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</si>
  <si>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</si>
  <si>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</si>
  <si>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</si>
  <si>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</si>
  <si>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</si>
  <si>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</si>
  <si>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</si>
  <si>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</si>
  <si>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</si>
  <si>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</si>
  <si>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</si>
  <si>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</si>
  <si>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</si>
  <si>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</si>
  <si>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</si>
  <si>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</si>
  <si>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</si>
  <si>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</si>
  <si>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</si>
  <si>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</si>
  <si>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</si>
  <si>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</si>
  <si>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</si>
  <si>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</si>
  <si>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</si>
  <si>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</si>
  <si>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</si>
  <si>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</si>
  <si>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</si>
  <si>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</si>
  <si>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</si>
  <si>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</si>
  <si>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</si>
  <si>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</si>
  <si>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</si>
  <si>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</si>
  <si>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</si>
  <si>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</si>
  <si>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</si>
  <si>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</si>
  <si>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</si>
  <si>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</si>
  <si>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</si>
  <si>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</si>
  <si>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</si>
  <si>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</si>
  <si>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</si>
  <si>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</si>
  <si>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</si>
  <si>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</si>
  <si>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</si>
  <si>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</si>
  <si>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</si>
  <si>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</si>
  <si>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</si>
  <si>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</si>
  <si>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</si>
  <si>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</si>
  <si>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</si>
  <si>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</si>
  <si>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</si>
  <si>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</si>
  <si>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</si>
  <si>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</si>
  <si>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</si>
  <si>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</si>
  <si>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</si>
  <si>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</si>
  <si>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</si>
  <si>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</si>
  <si>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</si>
  <si>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</si>
  <si>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</si>
  <si>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</si>
  <si>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</si>
  <si>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</si>
  <si>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</si>
  <si>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</si>
  <si>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</si>
  <si>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</si>
  <si>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</si>
  <si>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</si>
  <si>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</si>
  <si>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</si>
  <si>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</si>
  <si>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</si>
  <si>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</si>
  <si>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</si>
  <si>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</si>
  <si>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</si>
  <si>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</si>
  <si>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</si>
  <si>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</si>
  <si>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</si>
  <si>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</si>
  <si>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</si>
  <si>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</si>
  <si>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</si>
  <si>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</si>
  <si>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</si>
  <si>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</si>
  <si>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</si>
  <si>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</si>
  <si>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</si>
  <si>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</si>
  <si>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</si>
  <si>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</si>
  <si>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</si>
  <si>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</si>
  <si>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</si>
  <si>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</si>
  <si>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</si>
  <si>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</si>
  <si>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</si>
  <si>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</si>
  <si>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</si>
  <si>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</si>
  <si>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</si>
  <si>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</si>
  <si>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</si>
  <si>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</si>
  <si>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</si>
  <si>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</si>
  <si>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</si>
  <si>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</si>
  <si>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</si>
  <si>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</si>
  <si>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</si>
  <si>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</si>
  <si>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</si>
  <si>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</si>
  <si>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</si>
  <si>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</si>
  <si>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</si>
  <si>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</si>
  <si>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</si>
  <si>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</si>
  <si>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</si>
  <si>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</si>
  <si>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</si>
  <si>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</si>
  <si>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</si>
  <si>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</si>
  <si>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</si>
  <si>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</si>
  <si>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</si>
  <si>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</si>
  <si>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</si>
  <si>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</si>
  <si>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</si>
  <si>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</si>
  <si>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</si>
  <si>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</si>
  <si>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</si>
  <si>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</si>
  <si>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</si>
  <si>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</si>
  <si>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</si>
  <si>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</si>
  <si>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</si>
  <si>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</si>
  <si>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</si>
  <si>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</si>
  <si>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</si>
  <si>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</si>
  <si>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</si>
  <si>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</si>
  <si>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</si>
  <si>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</si>
  <si>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</si>
  <si>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</si>
  <si>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</si>
  <si>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</si>
  <si>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</si>
  <si>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</si>
  <si>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</si>
  <si>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</si>
  <si>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</si>
  <si>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</si>
  <si>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</si>
  <si>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</si>
  <si>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</si>
  <si>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</si>
  <si>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</si>
  <si>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</si>
  <si>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</si>
  <si>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</si>
  <si>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</si>
  <si>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</si>
  <si>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</si>
  <si>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</si>
  <si>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</si>
  <si>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</si>
  <si>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</si>
  <si>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</si>
  <si>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</si>
  <si>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</si>
  <si>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</si>
  <si>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</si>
  <si>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</si>
  <si>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</si>
  <si>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</si>
  <si>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</si>
  <si>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</si>
  <si>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</si>
  <si>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</si>
  <si>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</si>
  <si>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</si>
  <si>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</si>
  <si>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</si>
  <si>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</si>
  <si>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</si>
  <si>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</si>
  <si>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</si>
  <si>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</si>
  <si>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</si>
  <si>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</si>
  <si>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</si>
  <si>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</si>
  <si>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</si>
  <si>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</si>
  <si>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</si>
  <si>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</si>
  <si>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</si>
  <si>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</si>
  <si>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</si>
  <si>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</si>
  <si>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</si>
  <si>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</si>
  <si>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</si>
  <si>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</si>
  <si>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</si>
  <si>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</si>
  <si>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</si>
  <si>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</si>
  <si>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</si>
  <si>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</si>
  <si>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</si>
  <si>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</si>
  <si>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</si>
  <si>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</si>
  <si>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</si>
  <si>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</si>
  <si>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</si>
  <si>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</si>
  <si>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</si>
  <si>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</si>
  <si>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</si>
  <si>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</si>
  <si>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</si>
  <si>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</si>
  <si>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</si>
  <si>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</si>
  <si>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</si>
  <si>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</si>
  <si>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</si>
  <si>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</si>
  <si>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</si>
  <si>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</si>
  <si>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</si>
  <si>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</si>
  <si>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</si>
  <si>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</si>
  <si>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</si>
  <si>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</si>
  <si>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</si>
  <si>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</si>
  <si>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</si>
  <si>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</si>
  <si>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</si>
  <si>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</si>
  <si>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</si>
  <si>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</si>
  <si>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</si>
  <si>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</si>
  <si>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</si>
  <si>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</si>
  <si>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</si>
  <si>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</si>
  <si>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</si>
  <si>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</si>
  <si>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</si>
  <si>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</si>
  <si>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</si>
  <si>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</si>
  <si>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</si>
  <si>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</si>
  <si>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</si>
  <si>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</si>
  <si>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</si>
  <si>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</si>
  <si>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</si>
  <si>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</si>
  <si>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</si>
  <si>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</si>
  <si>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</si>
  <si>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</si>
  <si>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</si>
  <si>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</si>
  <si>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</si>
  <si>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</si>
  <si>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</si>
  <si>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</si>
  <si>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</si>
  <si>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</si>
  <si>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</si>
  <si>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</si>
  <si>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</si>
  <si>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</si>
  <si>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</si>
  <si>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</si>
  <si>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</si>
  <si>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</si>
  <si>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</si>
  <si>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</si>
  <si>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</si>
  <si>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</si>
  <si>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</si>
  <si>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</si>
  <si>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</si>
  <si>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</si>
  <si>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</si>
  <si>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</si>
  <si>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</si>
  <si>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</si>
  <si>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</si>
  <si>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</si>
  <si>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</si>
  <si>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</si>
  <si>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</si>
  <si>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</si>
  <si>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</si>
  <si>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</si>
  <si>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</si>
  <si>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</si>
  <si>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</si>
  <si>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</si>
  <si>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</si>
  <si>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</si>
  <si>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</si>
  <si>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</si>
  <si>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</si>
  <si>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</si>
  <si>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</si>
  <si>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</si>
  <si>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</si>
  <si>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</si>
  <si>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</si>
  <si>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</si>
  <si>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</si>
  <si>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</si>
  <si>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</si>
  <si>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</si>
  <si>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</si>
  <si>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</si>
  <si>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</si>
  <si>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</si>
  <si>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</si>
  <si>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</si>
  <si>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</si>
  <si>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</si>
  <si>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</si>
  <si>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</si>
  <si>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</si>
  <si>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</si>
  <si>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</si>
  <si>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</si>
  <si>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</si>
  <si>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</si>
  <si>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</si>
  <si>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</si>
  <si>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</si>
  <si>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</si>
  <si>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</si>
  <si>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</si>
  <si>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</si>
  <si>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</si>
  <si>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</si>
  <si>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</si>
  <si>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</si>
  <si>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</si>
  <si>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</si>
  <si>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</si>
  <si>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</si>
  <si>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</si>
  <si>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</si>
  <si>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</si>
  <si>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</si>
  <si>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</si>
  <si>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</si>
  <si>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</si>
  <si>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</si>
  <si>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</si>
  <si>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</si>
  <si>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</si>
  <si>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</si>
  <si>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</si>
  <si>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</si>
  <si>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</si>
  <si>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</si>
  <si>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</si>
  <si>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</si>
  <si>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</si>
  <si>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</si>
  <si>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</si>
  <si>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</si>
  <si>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</si>
  <si>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</si>
  <si>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</si>
  <si>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</si>
  <si>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</si>
  <si>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</si>
  <si>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</si>
  <si>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</si>
  <si>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</si>
  <si>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</si>
  <si>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</si>
  <si>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</si>
  <si>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</si>
  <si>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</si>
  <si>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</si>
  <si>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</si>
  <si>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</si>
  <si>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</si>
  <si>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</si>
  <si>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</si>
  <si>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</si>
  <si>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</si>
  <si>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</si>
  <si>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</si>
  <si>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</si>
  <si>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</si>
  <si>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</si>
  <si>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</si>
  <si>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</si>
  <si>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</si>
  <si>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</si>
  <si>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</si>
  <si>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</si>
  <si>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</si>
  <si>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</si>
  <si>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</si>
  <si>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</si>
  <si>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</si>
  <si>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</si>
  <si>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</si>
  <si>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</si>
  <si>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</si>
  <si>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</si>
  <si>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</si>
  <si>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</si>
  <si>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</si>
  <si>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</si>
  <si>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</si>
  <si>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</si>
  <si>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</si>
  <si>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</si>
  <si>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</si>
  <si>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</si>
  <si>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</si>
  <si>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</si>
  <si>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</si>
  <si>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</si>
  <si>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</si>
  <si>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</si>
  <si>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</si>
  <si>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</si>
  <si>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</si>
  <si>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</si>
  <si>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</si>
  <si>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</si>
  <si>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</si>
  <si>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</si>
  <si>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</si>
  <si>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</si>
  <si>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</si>
  <si>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</si>
  <si>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</si>
  <si>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</si>
  <si>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</si>
  <si>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</si>
  <si>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</si>
  <si>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</si>
  <si>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</si>
  <si>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</si>
  <si>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</si>
  <si>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</si>
  <si>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</si>
  <si>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</si>
  <si>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</si>
  <si>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</si>
  <si>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</si>
  <si>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</si>
  <si>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</si>
  <si>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</si>
  <si>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</si>
  <si>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</si>
  <si>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</si>
  <si>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</si>
  <si>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</si>
  <si>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</si>
  <si>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</si>
  <si>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</si>
  <si>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</si>
  <si>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</si>
  <si>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</si>
  <si>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</si>
  <si>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</si>
  <si>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</si>
  <si>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</si>
  <si>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</si>
  <si>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</si>
  <si>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</si>
  <si>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</si>
  <si>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</si>
  <si>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</si>
  <si>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</si>
  <si>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</si>
  <si>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</si>
  <si>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</si>
  <si>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</si>
  <si>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</si>
  <si>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</si>
  <si>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</si>
  <si>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</si>
  <si>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</si>
  <si>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</si>
  <si>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</si>
  <si>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</si>
  <si>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</si>
  <si>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</si>
  <si>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</si>
  <si>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</si>
  <si>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</si>
  <si>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</si>
  <si>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</si>
  <si>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</si>
  <si>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</si>
  <si>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</si>
  <si>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</si>
  <si>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</si>
  <si>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</si>
  <si>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</si>
  <si>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</si>
  <si>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</si>
  <si>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</si>
  <si>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</si>
  <si>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</si>
  <si>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</si>
  <si>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</si>
  <si>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</si>
  <si>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</si>
  <si>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</si>
  <si>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</si>
  <si>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</si>
  <si>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</si>
  <si>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</si>
  <si>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</si>
  <si>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</si>
  <si>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</si>
  <si>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</si>
  <si>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</si>
  <si>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</si>
  <si>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</si>
  <si>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</si>
  <si>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</si>
  <si>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</si>
  <si>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</si>
  <si>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</si>
  <si>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</si>
  <si>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</si>
  <si>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</si>
  <si>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</si>
  <si>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</si>
  <si>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</si>
  <si>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</si>
  <si>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</si>
  <si>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</si>
  <si>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</si>
  <si>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</si>
  <si>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</si>
  <si>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</si>
  <si>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</si>
  <si>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</si>
  <si>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</si>
  <si>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</si>
  <si>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</si>
  <si>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</si>
  <si>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</si>
  <si>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</si>
  <si>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</si>
  <si>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</si>
  <si>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</si>
  <si>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</si>
  <si>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</si>
  <si>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</si>
  <si>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</si>
  <si>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</si>
  <si>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</si>
  <si>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</si>
  <si>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</si>
  <si>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</si>
  <si>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</si>
  <si>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</si>
  <si>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</si>
  <si>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</si>
  <si>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</si>
  <si>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</si>
  <si>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</si>
  <si>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</si>
  <si>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</si>
  <si>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</si>
  <si>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</si>
  <si>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</si>
  <si>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</si>
  <si>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</si>
  <si>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</si>
  <si>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</si>
  <si>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</si>
  <si>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</si>
  <si>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</si>
  <si>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</si>
  <si>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</si>
  <si>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</si>
  <si>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</si>
  <si>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</si>
  <si>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</si>
  <si>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</si>
  <si>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</si>
  <si>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</si>
  <si>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</si>
  <si>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</si>
  <si>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</si>
  <si>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</si>
  <si>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</si>
  <si>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</si>
  <si>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</si>
  <si>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</si>
  <si>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</si>
  <si>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</si>
  <si>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</si>
  <si>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</si>
  <si>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</si>
  <si>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</si>
  <si>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</si>
  <si>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</si>
  <si>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</si>
  <si>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</si>
  <si>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</si>
  <si>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</si>
  <si>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</si>
  <si>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</si>
  <si>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</si>
  <si>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</si>
  <si>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</si>
  <si>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</si>
  <si>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</si>
  <si>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</si>
  <si>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</si>
  <si>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</si>
  <si>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</si>
  <si>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</si>
  <si>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</si>
  <si>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</si>
  <si>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</si>
  <si>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</si>
  <si>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</si>
  <si>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</si>
  <si>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</si>
  <si>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</si>
  <si>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</si>
  <si>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</si>
  <si>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</si>
  <si>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</si>
  <si>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</si>
  <si>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</si>
  <si>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</si>
  <si>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</si>
  <si>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</si>
  <si>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</si>
  <si>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</si>
  <si>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</si>
  <si>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</si>
  <si>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</si>
  <si>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</si>
  <si>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</si>
  <si>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</si>
  <si>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</si>
  <si>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</si>
  <si>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</si>
  <si>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</si>
  <si>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</si>
  <si>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</si>
  <si>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</si>
  <si>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</si>
  <si>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</si>
  <si>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</si>
  <si>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</si>
  <si>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</si>
  <si>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</si>
  <si>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</si>
  <si>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</si>
  <si>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</si>
  <si>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</si>
  <si>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</si>
  <si>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</si>
  <si>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</si>
  <si>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</si>
  <si>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</si>
  <si>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</si>
  <si>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</si>
  <si>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</si>
  <si>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</si>
  <si>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</si>
  <si>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</si>
  <si>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</si>
  <si>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</si>
  <si>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</si>
  <si>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</si>
  <si>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</si>
  <si>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</si>
  <si>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</si>
  <si>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</si>
  <si>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</si>
  <si>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</si>
  <si>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</si>
  <si>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</si>
  <si>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</si>
  <si>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</si>
  <si>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</si>
  <si>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</si>
  <si>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</si>
  <si>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</si>
  <si>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</si>
  <si>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</si>
  <si>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</si>
  <si>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</si>
  <si>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</si>
  <si>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</si>
  <si>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</si>
  <si>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</si>
  <si>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</si>
  <si>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</si>
  <si>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</si>
  <si>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</si>
  <si>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</si>
  <si>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</si>
  <si>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</si>
  <si>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</si>
  <si>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</si>
  <si>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</si>
  <si>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</si>
  <si>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</si>
  <si>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</si>
  <si>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</si>
  <si>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</si>
  <si>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</si>
  <si>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</si>
  <si>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</si>
  <si>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</si>
  <si>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</si>
  <si>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</si>
  <si>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</si>
  <si>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</si>
  <si>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</si>
  <si>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</si>
  <si>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</si>
  <si>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</si>
  <si>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</si>
  <si>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</si>
  <si>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</si>
  <si>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</si>
  <si>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</si>
  <si>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</si>
  <si>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</si>
  <si>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</si>
  <si>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</si>
  <si>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</si>
  <si>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</si>
  <si>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</si>
  <si>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</si>
  <si>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</si>
  <si>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</si>
  <si>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</si>
  <si>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</si>
  <si>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</si>
  <si>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</si>
  <si>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</si>
  <si>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</si>
  <si>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</si>
  <si>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</si>
  <si>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</si>
  <si>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</si>
  <si>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</si>
  <si>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</si>
  <si>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</si>
  <si>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</si>
  <si>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</si>
  <si>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</si>
  <si>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</si>
  <si>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</si>
  <si>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</si>
  <si>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</si>
  <si>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</si>
  <si>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</si>
  <si>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</si>
  <si>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</si>
  <si>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</si>
  <si>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</si>
  <si>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</si>
  <si>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</si>
  <si>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</si>
  <si>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</si>
  <si>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</si>
  <si>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</si>
  <si>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</si>
  <si>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</si>
  <si>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</si>
  <si>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</si>
  <si>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</si>
  <si>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</si>
  <si>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</si>
  <si>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</si>
  <si>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</si>
  <si>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</si>
  <si>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</si>
  <si>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</si>
  <si>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</si>
  <si>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</si>
  <si>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</si>
  <si>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</si>
  <si>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</si>
  <si>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</si>
  <si>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</si>
  <si>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</si>
  <si>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</si>
  <si>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</si>
  <si>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</si>
  <si>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</si>
  <si>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</si>
  <si>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</si>
  <si>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</si>
  <si>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</si>
  <si>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</si>
  <si>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</si>
  <si>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</si>
  <si>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</si>
  <si>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</si>
  <si>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</si>
  <si>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</si>
  <si>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</si>
  <si>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</si>
  <si>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</si>
  <si>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</si>
  <si>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</si>
  <si>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</si>
  <si>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</si>
  <si>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</si>
  <si>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</si>
  <si>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</si>
  <si>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</si>
  <si>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</si>
  <si>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</si>
  <si>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</si>
  <si>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</si>
  <si>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</si>
  <si>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</si>
  <si>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</si>
  <si>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</si>
  <si>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</si>
  <si>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</si>
  <si>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</si>
  <si>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</si>
  <si>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</si>
  <si>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</si>
  <si>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</si>
  <si>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</si>
  <si>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</si>
  <si>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</si>
  <si>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</si>
  <si>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</si>
  <si>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</si>
  <si>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</si>
  <si>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</si>
  <si>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</si>
  <si>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</si>
  <si>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</si>
  <si>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</si>
  <si>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</si>
  <si>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</si>
  <si>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</si>
  <si>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</si>
  <si>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</si>
  <si>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</si>
  <si>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</si>
  <si>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</si>
  <si>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</si>
  <si>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</si>
  <si>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</si>
  <si>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</si>
  <si>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</si>
  <si>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</si>
  <si>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</si>
  <si>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</si>
  <si>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</si>
  <si>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</si>
  <si>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</si>
  <si>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</si>
  <si>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</si>
  <si>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</si>
  <si>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</si>
  <si>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</si>
  <si>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</si>
  <si>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</si>
  <si>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</si>
  <si>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</si>
  <si>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</si>
  <si>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</si>
  <si>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</si>
  <si>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</si>
  <si>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</si>
  <si>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</si>
  <si>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</si>
  <si>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</si>
  <si>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</si>
  <si>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</si>
  <si>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</si>
  <si>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</si>
  <si>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</si>
  <si>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</si>
  <si>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</si>
  <si>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</si>
  <si>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</si>
  <si>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</si>
  <si>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</si>
  <si>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</si>
  <si>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</si>
  <si>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</si>
  <si>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</si>
  <si>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</si>
  <si>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</si>
  <si>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</si>
  <si>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</si>
  <si>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</si>
  <si>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</si>
  <si>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</si>
  <si>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</si>
  <si>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</si>
  <si>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</si>
  <si>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</si>
  <si>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</si>
  <si>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</si>
  <si>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</si>
  <si>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</si>
  <si>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</si>
  <si>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</si>
  <si>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</si>
  <si>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</si>
  <si>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</si>
  <si>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</si>
  <si>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</si>
  <si>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</si>
  <si>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</si>
  <si>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</si>
  <si>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</si>
  <si>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</si>
  <si>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</si>
  <si>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</si>
  <si>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</si>
  <si>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</si>
  <si>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</si>
  <si>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</si>
  <si>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</si>
  <si>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</si>
  <si>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</si>
  <si>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</si>
  <si>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</si>
  <si>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</si>
  <si>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</si>
  <si>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</si>
  <si>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</si>
  <si>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</si>
  <si>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</si>
  <si>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</si>
  <si>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</si>
  <si>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</si>
  <si>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</si>
  <si>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</si>
  <si>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</si>
  <si>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</si>
  <si>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</si>
  <si>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</si>
  <si>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</si>
  <si>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</si>
  <si>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</si>
  <si>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</si>
  <si>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</si>
  <si>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</si>
  <si>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</si>
  <si>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</si>
  <si>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</si>
  <si>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</si>
  <si>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</si>
  <si>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</si>
  <si>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</si>
  <si>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</si>
  <si>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</si>
  <si>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</si>
  <si>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</si>
  <si>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</si>
  <si>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</si>
  <si>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</si>
  <si>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</si>
  <si>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</si>
  <si>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</si>
  <si>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</si>
  <si>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</si>
  <si>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</si>
  <si>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</si>
  <si>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</si>
  <si>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</si>
  <si>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</si>
  <si>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</si>
  <si>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</si>
  <si>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</si>
  <si>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</si>
  <si>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</si>
  <si>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</si>
  <si>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</si>
  <si>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</si>
  <si>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</si>
  <si>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</si>
  <si>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</si>
  <si>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</si>
  <si>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</si>
  <si>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</si>
  <si>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</si>
  <si>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</si>
  <si>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</si>
  <si>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</si>
  <si>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</si>
  <si>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</si>
  <si>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</si>
  <si>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</si>
  <si>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</si>
  <si>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</si>
  <si>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</si>
  <si>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</si>
  <si>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</si>
  <si>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</si>
  <si>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</si>
  <si>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</si>
  <si>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</si>
  <si>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</si>
  <si>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</si>
  <si>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</si>
  <si>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</si>
  <si>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</si>
  <si>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</si>
  <si>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</si>
  <si>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</si>
  <si>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</si>
  <si>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</si>
  <si>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</si>
  <si>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</si>
  <si>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</si>
  <si>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</si>
  <si>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</si>
  <si>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</si>
  <si>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</si>
  <si>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</si>
  <si>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</si>
  <si>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</si>
  <si>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</si>
  <si>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</si>
  <si>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</si>
  <si>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</si>
  <si>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</si>
  <si>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</si>
  <si>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</si>
  <si>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</si>
  <si>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</si>
  <si>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</si>
  <si>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</si>
  <si>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</si>
  <si>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</si>
  <si>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</si>
  <si>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</si>
  <si>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</si>
  <si>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</si>
  <si>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</si>
  <si>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</si>
  <si>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</si>
  <si>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</si>
  <si>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</si>
  <si>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</si>
  <si>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</si>
  <si>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</si>
  <si>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</si>
  <si>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</si>
  <si>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</si>
  <si>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</si>
  <si>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</si>
  <si>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</si>
  <si>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</si>
  <si>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</si>
  <si>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</si>
  <si>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</si>
  <si>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</si>
  <si>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</si>
  <si>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</si>
  <si>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</si>
  <si>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</si>
  <si>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</si>
  <si>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</si>
  <si>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</si>
  <si>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</si>
  <si>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</si>
  <si>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</si>
  <si>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</si>
  <si>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</si>
  <si>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</si>
  <si>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</si>
  <si>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</si>
  <si>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</si>
  <si>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</si>
  <si>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</si>
  <si>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</si>
  <si>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</si>
  <si>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</si>
  <si>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</si>
  <si>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</si>
  <si>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</si>
  <si>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</si>
  <si>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</si>
  <si>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</si>
  <si>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</si>
  <si>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</si>
  <si>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</si>
  <si>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</si>
  <si>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</si>
  <si>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</si>
  <si>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</si>
  <si>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</si>
  <si>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</si>
  <si>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</si>
  <si>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</si>
  <si>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</si>
  <si>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</si>
  <si>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</si>
  <si>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</si>
  <si>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</si>
  <si>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</si>
  <si>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</si>
  <si>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</si>
  <si>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</si>
  <si>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</si>
  <si>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</si>
  <si>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</si>
  <si>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</si>
  <si>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</si>
  <si>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</si>
  <si>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</si>
  <si>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</si>
  <si>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</si>
  <si>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</si>
  <si>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</si>
  <si>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</si>
  <si>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</si>
  <si>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</si>
  <si>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</si>
  <si>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</si>
  <si>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</si>
  <si>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</si>
  <si>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</si>
  <si>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</si>
  <si>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</si>
  <si>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</si>
  <si>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</si>
  <si>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</si>
  <si>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</si>
  <si>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</si>
  <si>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</si>
  <si>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</si>
  <si>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</si>
  <si>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</si>
  <si>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</si>
  <si>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</si>
  <si>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</si>
  <si>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</si>
  <si>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</si>
  <si>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</si>
  <si>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</si>
  <si>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</si>
  <si>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</si>
  <si>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</si>
  <si>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</si>
  <si>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</si>
  <si>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</si>
  <si>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</si>
  <si>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</si>
  <si>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</si>
  <si>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</si>
  <si>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</si>
  <si>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</si>
  <si>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</si>
  <si>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</si>
  <si>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</si>
  <si>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</si>
  <si>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</si>
  <si>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</si>
  <si>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</si>
  <si>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</si>
  <si>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</si>
  <si>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</si>
  <si>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</si>
  <si>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</si>
  <si>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</si>
  <si>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</si>
  <si>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</si>
  <si>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</si>
  <si>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</si>
  <si>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</si>
  <si>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</si>
  <si>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</si>
  <si>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</si>
  <si>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</si>
  <si>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</si>
  <si>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</si>
  <si>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</si>
  <si>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</si>
  <si>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</si>
  <si>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</si>
  <si>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</si>
  <si>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</si>
  <si>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</si>
  <si>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</si>
  <si>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</si>
  <si>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</si>
  <si>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</si>
  <si>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</si>
  <si>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</si>
  <si>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</si>
  <si>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</si>
  <si>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</si>
  <si>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</si>
  <si>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</si>
  <si>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</si>
  <si>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</si>
  <si>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</si>
  <si>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</si>
  <si>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</si>
  <si>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</si>
  <si>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</si>
  <si>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</si>
  <si>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</si>
  <si>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</si>
  <si>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</si>
  <si>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</si>
  <si>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</si>
  <si>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</si>
  <si>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</si>
  <si>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</si>
  <si>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</si>
  <si>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</si>
  <si>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</si>
  <si>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</si>
  <si>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</si>
  <si>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</si>
  <si>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</si>
  <si>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</si>
  <si>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</si>
  <si>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</si>
  <si>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</si>
  <si>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</si>
  <si>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</si>
  <si>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</si>
  <si>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</si>
  <si>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</si>
  <si>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</si>
  <si>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</si>
  <si>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</si>
  <si>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</si>
  <si>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</si>
  <si>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</si>
  <si>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</si>
  <si>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</si>
  <si>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</si>
  <si>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</si>
  <si>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</si>
  <si>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</si>
  <si>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</si>
  <si>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</si>
  <si>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</si>
  <si>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</si>
  <si>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</si>
  <si>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</si>
  <si>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</si>
  <si>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</si>
  <si>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</si>
  <si>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</si>
  <si>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</si>
  <si>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</si>
  <si>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</si>
  <si>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</si>
  <si>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</si>
  <si>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</si>
  <si>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</si>
  <si>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</si>
  <si>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</si>
  <si>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</si>
  <si>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</si>
  <si>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</si>
  <si>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</si>
  <si>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</si>
  <si>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</si>
  <si>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</si>
  <si>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</si>
  <si>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</si>
  <si>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</si>
  <si>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</si>
  <si>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</si>
  <si>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</si>
  <si>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</si>
  <si>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</si>
  <si>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</si>
  <si>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</si>
  <si>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</si>
  <si>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</si>
  <si>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</si>
  <si>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</si>
  <si>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</si>
  <si>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</si>
  <si>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</si>
  <si>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</si>
  <si>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</si>
  <si>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</si>
  <si>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</si>
  <si>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</si>
  <si>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</si>
  <si>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</si>
  <si>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</si>
  <si>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</si>
  <si>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</si>
  <si>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</si>
  <si>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</si>
  <si>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</si>
  <si>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</si>
  <si>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</si>
  <si>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</si>
  <si>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</si>
  <si>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</si>
  <si>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</si>
  <si>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</si>
  <si>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</si>
  <si>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</si>
  <si>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</si>
  <si>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</si>
  <si>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</si>
  <si>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</si>
  <si>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</si>
  <si>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</si>
  <si>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</si>
  <si>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</si>
  <si>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</si>
  <si>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</si>
  <si>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</si>
  <si>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</si>
  <si>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</si>
  <si>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</si>
  <si>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</si>
  <si>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</si>
  <si>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</si>
  <si>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</si>
  <si>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</si>
  <si>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</si>
  <si>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</si>
  <si>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</si>
  <si>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</si>
  <si>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</si>
  <si>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</si>
  <si>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</si>
  <si>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</si>
  <si>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</si>
  <si>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</si>
  <si>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</si>
  <si>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</si>
  <si>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</si>
  <si>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</si>
  <si>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</si>
  <si>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</si>
  <si>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</si>
  <si>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</si>
  <si>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</si>
  <si>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</si>
  <si>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</si>
  <si>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</si>
  <si>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</si>
  <si>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</si>
  <si>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</si>
  <si>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</si>
  <si>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</si>
  <si>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</si>
  <si>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</si>
  <si>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</si>
  <si>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</si>
  <si>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</si>
  <si>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</si>
  <si>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</si>
  <si>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</si>
  <si>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</si>
  <si>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</si>
  <si>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</si>
  <si>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</si>
  <si>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</si>
  <si>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</si>
  <si>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</si>
  <si>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</si>
  <si>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</si>
  <si>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</si>
  <si>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</si>
  <si>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</si>
  <si>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</si>
  <si>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</si>
  <si>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</si>
  <si>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</si>
  <si>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</si>
  <si>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</si>
  <si>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</si>
  <si>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</si>
  <si>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</si>
  <si>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</si>
  <si>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</si>
  <si>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</si>
  <si>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</si>
  <si>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</si>
  <si>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</si>
  <si>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</si>
  <si>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</si>
  <si>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</si>
  <si>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</si>
  <si>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</si>
  <si>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</si>
  <si>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</si>
  <si>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</si>
  <si>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</si>
  <si>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</si>
  <si>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</si>
  <si>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</si>
  <si>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</si>
  <si>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</si>
  <si>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</si>
  <si>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</si>
  <si>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</si>
  <si>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</si>
  <si>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</si>
  <si>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</si>
  <si>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</si>
  <si>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</si>
  <si>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</si>
  <si>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</si>
  <si>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</si>
  <si>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</si>
  <si>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</si>
  <si>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</si>
  <si>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</si>
  <si>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</si>
  <si>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</si>
  <si>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</si>
  <si>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</si>
  <si>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</si>
  <si>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</si>
  <si>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</si>
  <si>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</si>
  <si>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</si>
  <si>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</si>
  <si>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</si>
  <si>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</si>
  <si>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</si>
  <si>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</si>
  <si>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</si>
  <si>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</si>
  <si>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</si>
  <si>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</si>
  <si>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</si>
  <si>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</si>
  <si>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</si>
  <si>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</si>
  <si>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</si>
  <si>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</si>
  <si>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</si>
  <si>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</si>
  <si>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</si>
  <si>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</si>
  <si>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</si>
  <si>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</si>
  <si>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</si>
  <si>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</si>
  <si>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</si>
  <si>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</si>
  <si>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</si>
  <si>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</si>
  <si>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</si>
  <si>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</si>
  <si>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</si>
  <si>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</si>
  <si>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</si>
  <si>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</si>
  <si>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</si>
  <si>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</si>
  <si>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</si>
  <si>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</si>
  <si>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</si>
  <si>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</si>
  <si>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</si>
  <si>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</si>
  <si>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</si>
  <si>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</si>
  <si>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</si>
  <si>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</si>
  <si>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</si>
  <si>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</si>
  <si>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</si>
  <si>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</si>
  <si>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</si>
  <si>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</si>
  <si>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</si>
  <si>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</si>
  <si>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</si>
  <si>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</si>
  <si>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</si>
  <si>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</si>
  <si>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</si>
  <si>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</si>
  <si>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</si>
  <si>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</si>
  <si>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</si>
  <si>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</si>
  <si>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</si>
  <si>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</si>
  <si>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</si>
  <si>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</si>
  <si>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</si>
  <si>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</si>
  <si>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</si>
  <si>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</si>
  <si>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</si>
  <si>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</si>
  <si>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</si>
  <si>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</si>
  <si>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</si>
  <si>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</si>
  <si>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</si>
  <si>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</si>
  <si>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</si>
  <si>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</si>
  <si>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</si>
  <si>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</si>
  <si>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</si>
  <si>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</si>
  <si>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</si>
  <si>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</si>
  <si>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</si>
  <si>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</si>
  <si>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</si>
  <si>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</si>
  <si>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</si>
  <si>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</si>
  <si>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</si>
  <si>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</si>
  <si>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</si>
  <si>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</si>
  <si>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</si>
  <si>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</si>
  <si>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</si>
  <si>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</si>
  <si>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</si>
  <si>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</si>
  <si>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</si>
  <si>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</si>
  <si>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</si>
  <si>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</si>
  <si>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</si>
  <si>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</si>
  <si>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</si>
  <si>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</si>
  <si>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</si>
  <si>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</si>
  <si>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</si>
  <si>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</si>
  <si>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</si>
  <si>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</si>
  <si>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</si>
  <si>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</si>
  <si>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</si>
  <si>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</si>
  <si>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</si>
  <si>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</si>
  <si>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</si>
  <si>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</si>
  <si>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</si>
  <si>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</si>
  <si>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</si>
  <si>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</si>
  <si>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</si>
  <si>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</si>
  <si>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</si>
  <si>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</si>
  <si>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</si>
  <si>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</si>
  <si>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</si>
  <si>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</si>
  <si>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</si>
  <si>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</si>
  <si>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</si>
  <si>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</si>
  <si>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</si>
  <si>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</si>
  <si>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</si>
  <si>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</si>
  <si>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</si>
  <si>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</si>
  <si>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</si>
  <si>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</si>
  <si>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</si>
  <si>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</si>
  <si>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</si>
  <si>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</si>
  <si>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</si>
  <si>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</si>
  <si>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</si>
  <si>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</si>
  <si>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</si>
  <si>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</si>
  <si>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</si>
  <si>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</si>
  <si>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</si>
  <si>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</si>
  <si>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</si>
  <si>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</si>
  <si>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</si>
  <si>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</si>
  <si>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</si>
  <si>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</si>
  <si>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</si>
  <si>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</si>
  <si>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</si>
  <si>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</si>
  <si>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</si>
  <si>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</si>
  <si>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</si>
  <si>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</si>
  <si>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</si>
  <si>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</si>
  <si>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</si>
  <si>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</si>
  <si>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</si>
  <si>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</si>
  <si>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</si>
  <si>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</si>
  <si>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</si>
  <si>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</si>
  <si>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</si>
  <si>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</si>
  <si>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</si>
  <si>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</si>
  <si>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</si>
  <si>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</si>
  <si>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</si>
  <si>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</si>
  <si>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</si>
  <si>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</si>
  <si>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</si>
  <si>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</si>
  <si>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</si>
  <si>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</si>
  <si>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</si>
  <si>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</si>
  <si>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</si>
  <si>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</si>
  <si>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</si>
  <si>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</si>
  <si>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</si>
  <si>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</si>
  <si>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</si>
  <si>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</si>
  <si>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</si>
  <si>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</si>
  <si>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</si>
  <si>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</si>
  <si>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</si>
  <si>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</si>
  <si>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</si>
  <si>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</si>
  <si>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</si>
  <si>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</si>
  <si>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</si>
  <si>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</si>
  <si>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</si>
  <si>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</si>
  <si>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</si>
  <si>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</si>
  <si>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</si>
  <si>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</si>
  <si>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</si>
  <si>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</si>
  <si>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</si>
  <si>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</si>
  <si>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</si>
  <si>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</si>
  <si>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</si>
  <si>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</si>
  <si>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</si>
  <si>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</si>
  <si>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</si>
  <si>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</si>
  <si>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</si>
  <si>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</si>
  <si>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</si>
  <si>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</si>
  <si>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</si>
  <si>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</si>
  <si>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</si>
  <si>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</si>
  <si>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</si>
  <si>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</si>
  <si>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</si>
  <si>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</si>
  <si>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</si>
  <si>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</si>
  <si>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</si>
  <si>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</si>
  <si>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</si>
  <si>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</si>
  <si>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</si>
  <si>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</si>
  <si>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</si>
  <si>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</si>
  <si>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</si>
  <si>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</si>
  <si>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</si>
  <si>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</si>
  <si>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</si>
  <si>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</si>
  <si>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</si>
  <si>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</si>
  <si>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</si>
  <si>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</si>
  <si>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</si>
  <si>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</si>
  <si>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</si>
  <si>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</si>
  <si>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</si>
  <si>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</si>
  <si>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</si>
  <si>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</si>
  <si>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</si>
  <si>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</si>
  <si>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</si>
  <si>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</si>
  <si>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</si>
  <si>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</si>
  <si>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</si>
  <si>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</si>
  <si>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</si>
  <si>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</si>
  <si>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</si>
  <si>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</si>
  <si>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</si>
  <si>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</si>
  <si>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</si>
  <si>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</si>
  <si>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</si>
  <si>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</si>
  <si>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</si>
  <si>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</si>
  <si>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</si>
  <si>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</si>
  <si>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</si>
  <si>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</si>
  <si>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</si>
  <si>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</si>
  <si>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</si>
  <si>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</si>
  <si>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</si>
  <si>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</si>
  <si>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</si>
  <si>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</si>
  <si>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</si>
  <si>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</si>
  <si>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</si>
  <si>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</si>
  <si>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</si>
  <si>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</si>
  <si>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</si>
  <si>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</si>
  <si>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</si>
  <si>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</si>
  <si>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</si>
  <si>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</si>
  <si>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</si>
  <si>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</si>
  <si>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</si>
  <si>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</si>
  <si>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</si>
  <si>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</si>
  <si>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</si>
  <si>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</si>
  <si>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</si>
  <si>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</si>
  <si>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</si>
  <si>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</si>
  <si>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</si>
  <si>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</si>
  <si>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</si>
  <si>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</si>
  <si>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</si>
  <si>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</si>
  <si>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</si>
  <si>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</si>
  <si>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</si>
  <si>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</si>
  <si>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</si>
  <si>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</si>
  <si>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</si>
  <si>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</si>
  <si>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</si>
  <si>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</si>
  <si>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</si>
  <si>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</si>
  <si>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</si>
  <si>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</si>
  <si>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</si>
  <si>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</si>
  <si>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</si>
  <si>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</si>
  <si>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</si>
  <si>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</si>
  <si>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</si>
  <si>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</si>
  <si>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</si>
  <si>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</si>
  <si>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</si>
  <si>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</si>
  <si>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</si>
  <si>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</si>
  <si>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</si>
  <si>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</si>
  <si>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</si>
  <si>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</si>
  <si>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</si>
  <si>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</si>
  <si>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</si>
  <si>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</si>
  <si>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</si>
  <si>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</si>
  <si>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</si>
  <si>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</si>
  <si>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</si>
  <si>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</si>
  <si>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</si>
  <si>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</si>
  <si>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</si>
  <si>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</si>
  <si>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</si>
  <si>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</si>
  <si>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</si>
  <si>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</si>
  <si>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</si>
  <si>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</si>
  <si>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</si>
  <si>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</si>
  <si>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</si>
  <si>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</si>
  <si>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</si>
  <si>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</si>
  <si>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</si>
  <si>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</si>
  <si>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</si>
  <si>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</si>
  <si>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</si>
  <si>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</si>
  <si>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</si>
  <si>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</si>
  <si>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</si>
  <si>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</si>
  <si>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</si>
  <si>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</si>
  <si>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</si>
  <si>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</si>
  <si>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</si>
  <si>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</si>
  <si>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</si>
  <si>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</si>
  <si>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</si>
  <si>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</si>
  <si>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</si>
  <si>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</si>
  <si>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</si>
  <si>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</si>
  <si>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</si>
  <si>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</si>
  <si>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</si>
  <si>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</si>
  <si>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</si>
  <si>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</si>
  <si>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</si>
  <si>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</si>
  <si>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</si>
  <si>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</si>
  <si>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</si>
  <si>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</si>
  <si>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</si>
  <si>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</si>
  <si>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</si>
  <si>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</si>
  <si>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</si>
  <si>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</si>
  <si>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</si>
  <si>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</si>
  <si>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</si>
  <si>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</si>
  <si>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</si>
  <si>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</si>
  <si>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</si>
  <si>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</si>
  <si>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</si>
  <si>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</si>
  <si>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</si>
  <si>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</si>
  <si>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</si>
  <si>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</si>
  <si>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</si>
  <si>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</si>
  <si>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</si>
  <si>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</si>
  <si>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</si>
  <si>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</si>
  <si>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</si>
  <si>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</si>
  <si>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</si>
  <si>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</si>
  <si>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</si>
  <si>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</si>
  <si>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</si>
  <si>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</si>
  <si>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</si>
  <si>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</si>
  <si>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</si>
  <si>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</si>
  <si>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</si>
  <si>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</si>
  <si>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</si>
  <si>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</si>
  <si>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</si>
  <si>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</si>
  <si>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</si>
  <si>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</si>
  <si>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</si>
  <si>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</si>
  <si>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</si>
  <si>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</si>
  <si>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</si>
  <si>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</si>
  <si>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</si>
  <si>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</si>
  <si>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</si>
  <si>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</si>
  <si>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</si>
  <si>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</si>
  <si>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</si>
  <si>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</si>
  <si>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</si>
  <si>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</si>
  <si>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</si>
  <si>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</si>
  <si>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</si>
  <si>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</si>
  <si>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</si>
  <si>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</si>
  <si>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</si>
  <si>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</si>
  <si>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</si>
  <si>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</si>
  <si>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</si>
  <si>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</si>
  <si>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</si>
  <si>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</si>
  <si>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</si>
  <si>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</si>
  <si>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</si>
  <si>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</si>
  <si>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</si>
  <si>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</si>
  <si>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</si>
  <si>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</si>
  <si>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</si>
  <si>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</si>
  <si>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</si>
  <si>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</si>
  <si>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</si>
  <si>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</si>
  <si>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</si>
  <si>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</si>
  <si>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</si>
  <si>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</si>
  <si>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</si>
  <si>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</si>
  <si>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</si>
  <si>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</si>
  <si>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</si>
  <si>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</si>
  <si>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</si>
  <si>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</si>
  <si>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</si>
  <si>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</si>
  <si>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</si>
  <si>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</si>
  <si>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</si>
  <si>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</si>
  <si>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</si>
  <si>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</si>
  <si>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</si>
  <si>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</si>
  <si>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</si>
  <si>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</si>
  <si>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</si>
  <si>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</si>
  <si>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</si>
  <si>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</si>
  <si>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</si>
  <si>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</si>
  <si>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</si>
  <si>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</si>
  <si>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</si>
  <si>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</si>
  <si>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</si>
  <si>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</si>
  <si>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</si>
  <si>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</si>
  <si>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</si>
  <si>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</si>
  <si>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</si>
  <si>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</si>
  <si>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</si>
  <si>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</si>
  <si>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</si>
  <si>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</si>
  <si>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</si>
  <si>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</si>
  <si>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</si>
  <si>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</si>
  <si>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</si>
  <si>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</si>
  <si>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</si>
  <si>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</si>
  <si>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</si>
  <si>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</si>
  <si>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</si>
  <si>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</si>
  <si>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</si>
  <si>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</si>
  <si>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</si>
  <si>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</si>
  <si>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</si>
  <si>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</si>
  <si>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</si>
  <si>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</si>
  <si>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</si>
  <si>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</si>
  <si>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</si>
  <si>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</si>
  <si>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</si>
  <si>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</si>
  <si>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</si>
  <si>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</si>
  <si>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</si>
  <si>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</si>
  <si>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</si>
  <si>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</si>
  <si>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</si>
  <si>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</si>
  <si>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</si>
  <si>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</si>
  <si>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</si>
  <si>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</si>
  <si>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</si>
  <si>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</si>
  <si>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</si>
  <si>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</si>
  <si>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</si>
  <si>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</si>
  <si>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</si>
  <si>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</si>
  <si>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</si>
  <si>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</si>
  <si>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</si>
  <si>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</si>
  <si>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</si>
  <si>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</si>
  <si>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</si>
  <si>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</si>
  <si>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</si>
  <si>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</si>
  <si>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</si>
  <si>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</si>
  <si>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</si>
  <si>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</si>
  <si>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</si>
  <si>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</si>
  <si>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</si>
  <si>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</si>
  <si>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</si>
  <si>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</si>
  <si>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</si>
  <si>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</si>
  <si>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</si>
  <si>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</si>
  <si>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</si>
  <si>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</si>
  <si>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</si>
  <si>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</si>
  <si>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</si>
  <si>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</si>
  <si>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</si>
  <si>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</si>
  <si>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</si>
  <si>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</si>
  <si>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</si>
  <si>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</si>
  <si>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</si>
  <si>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</si>
  <si>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</si>
  <si>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</si>
  <si>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</si>
  <si>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</si>
  <si>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</si>
  <si>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</si>
  <si>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</si>
  <si>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</si>
  <si>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</si>
  <si>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</si>
  <si>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</si>
  <si>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</si>
  <si>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</si>
  <si>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</si>
  <si>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</si>
  <si>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</si>
  <si>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</si>
  <si>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</si>
  <si>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</si>
  <si>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</si>
  <si>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</si>
  <si>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</si>
  <si>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</si>
  <si>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</si>
  <si>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</si>
  <si>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</si>
  <si>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</si>
  <si>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</si>
  <si>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</si>
  <si>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</si>
  <si>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</si>
  <si>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</si>
  <si>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</si>
  <si>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</si>
  <si>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</si>
  <si>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</si>
  <si>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</si>
  <si>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</si>
  <si>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</si>
  <si>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</si>
  <si>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</si>
  <si>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</si>
  <si>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</si>
  <si>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</si>
  <si>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</si>
  <si>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</si>
  <si>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</si>
  <si>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</si>
  <si>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</si>
  <si>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</si>
  <si>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</si>
  <si>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</si>
  <si>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</si>
  <si>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</si>
  <si>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</si>
  <si>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</si>
  <si>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</si>
  <si>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</si>
  <si>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</si>
  <si>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</si>
  <si>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</si>
  <si>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</si>
  <si>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</si>
  <si>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</si>
  <si>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</si>
  <si>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</si>
  <si>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</si>
  <si>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</si>
  <si>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</si>
  <si>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</si>
  <si>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</si>
  <si>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</si>
  <si>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</si>
  <si>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</si>
  <si>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</si>
  <si>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</si>
  <si>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</si>
  <si>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</si>
  <si>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</si>
  <si>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</si>
  <si>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</si>
  <si>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</si>
  <si>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</si>
  <si>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</si>
  <si>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</si>
  <si>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</si>
  <si>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</si>
  <si>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</si>
  <si>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</si>
  <si>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</si>
  <si>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</si>
  <si>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</si>
  <si>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</si>
  <si>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</si>
  <si>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</si>
  <si>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</si>
  <si>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</si>
  <si>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</si>
  <si>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</si>
  <si>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</si>
  <si>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</si>
  <si>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</si>
  <si>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</si>
  <si>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</si>
  <si>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</si>
  <si>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</si>
  <si>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</si>
  <si>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</si>
  <si>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</si>
  <si>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</si>
  <si>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</si>
  <si>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</si>
  <si>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</si>
  <si>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</si>
  <si>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</si>
  <si>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</si>
  <si>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</si>
  <si>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</si>
  <si>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</si>
  <si>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</si>
  <si>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</si>
  <si>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</si>
  <si>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</si>
  <si>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</si>
  <si>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</si>
  <si>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</si>
  <si>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</si>
  <si>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</si>
  <si>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</si>
  <si>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</si>
  <si>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</si>
  <si>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</si>
  <si>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</si>
  <si>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</si>
  <si>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</si>
  <si>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</si>
  <si>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</si>
  <si>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</si>
  <si>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</si>
  <si>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</si>
  <si>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</si>
  <si>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</si>
  <si>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</si>
  <si>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</si>
  <si>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</si>
  <si>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</si>
  <si>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</si>
  <si>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</si>
  <si>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</si>
  <si>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</si>
  <si>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</si>
  <si>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</si>
  <si>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</si>
  <si>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</si>
  <si>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</si>
  <si>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</si>
  <si>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</si>
  <si>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</si>
  <si>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</si>
  <si>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</si>
  <si>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</si>
  <si>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</si>
  <si>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</si>
  <si>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</si>
  <si>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</si>
  <si>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</si>
  <si>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</si>
  <si>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</si>
  <si>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</si>
  <si>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</si>
  <si>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</si>
  <si>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</si>
  <si>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</si>
  <si>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</si>
  <si>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</si>
  <si>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</si>
  <si>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</si>
  <si>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</si>
  <si>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</si>
  <si>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</si>
  <si>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</si>
  <si>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</si>
  <si>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</si>
  <si>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</si>
  <si>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</si>
  <si>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</si>
  <si>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</si>
  <si>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</si>
  <si>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</si>
  <si>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</si>
  <si>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</si>
  <si>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</si>
  <si>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</si>
  <si>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</si>
  <si>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</si>
  <si>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</si>
  <si>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</si>
  <si>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</si>
  <si>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</si>
  <si>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</si>
  <si>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</si>
  <si>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</si>
  <si>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</si>
  <si>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</si>
  <si>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</si>
  <si>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</si>
  <si>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</si>
  <si>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</si>
  <si>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</si>
  <si>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</si>
  <si>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</si>
  <si>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</si>
  <si>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</si>
  <si>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</si>
  <si>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</si>
  <si>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</si>
  <si>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</si>
  <si>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</si>
  <si>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</si>
  <si>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</si>
  <si>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</si>
  <si>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</si>
  <si>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</si>
  <si>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</si>
  <si>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</si>
  <si>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</si>
  <si>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</si>
  <si>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</si>
  <si>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</si>
  <si>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</si>
  <si>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</si>
  <si>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</si>
  <si>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</si>
  <si>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</si>
  <si>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</si>
  <si>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</si>
  <si>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</si>
  <si>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</si>
  <si>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</si>
  <si>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</si>
  <si>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</si>
  <si>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</si>
  <si>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</si>
  <si>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</si>
  <si>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</si>
  <si>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</si>
  <si>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</si>
  <si>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</si>
  <si>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</si>
  <si>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</si>
  <si>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</si>
  <si>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</si>
  <si>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</si>
  <si>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</si>
  <si>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</si>
  <si>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</si>
  <si>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</si>
  <si>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</si>
  <si>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</si>
  <si>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</si>
  <si>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</si>
  <si>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</si>
  <si>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</si>
  <si>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</si>
  <si>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</si>
  <si>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</si>
  <si>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</si>
  <si>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</si>
  <si>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</si>
  <si>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</si>
  <si>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</si>
  <si>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</si>
  <si>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</si>
  <si>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</si>
  <si>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</si>
  <si>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</si>
  <si>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</si>
  <si>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</si>
  <si>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</si>
  <si>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</si>
  <si>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</si>
  <si>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</si>
  <si>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</si>
  <si>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</si>
  <si>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</si>
  <si>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</si>
  <si>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</si>
  <si>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</si>
  <si>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</si>
  <si>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</si>
  <si>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</si>
  <si>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</si>
  <si>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</si>
  <si>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</si>
  <si>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</si>
  <si>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</si>
  <si>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</si>
  <si>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</si>
  <si>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</si>
  <si>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</si>
  <si>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</si>
  <si>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</si>
  <si>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</si>
  <si>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</si>
  <si>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</si>
  <si>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</si>
  <si>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</si>
  <si>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</si>
  <si>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</si>
  <si>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</si>
  <si>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</si>
  <si>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</si>
  <si>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</si>
  <si>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</si>
  <si>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</si>
  <si>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</si>
  <si>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</si>
  <si>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</si>
  <si>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</si>
  <si>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</si>
  <si>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</si>
  <si>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</si>
  <si>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</si>
  <si>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</si>
  <si>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</si>
  <si>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</si>
  <si>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</si>
  <si>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</si>
  <si>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</si>
  <si>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</si>
  <si>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</si>
  <si>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</si>
  <si>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</si>
  <si>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</si>
  <si>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</si>
  <si>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</si>
  <si>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</si>
  <si>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</si>
  <si>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</si>
  <si>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</si>
  <si>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</si>
  <si>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</si>
  <si>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</si>
  <si>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</si>
  <si>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</si>
  <si>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</si>
  <si>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</si>
  <si>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</si>
  <si>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</si>
  <si>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</si>
  <si>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</si>
  <si>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</si>
  <si>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</si>
  <si>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</si>
  <si>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</si>
  <si>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</si>
  <si>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</si>
  <si>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</si>
  <si>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</si>
  <si>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</si>
  <si>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</si>
  <si>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</si>
  <si>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</si>
  <si>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</si>
  <si>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</si>
  <si>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</si>
  <si>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</si>
  <si>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</si>
  <si>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</si>
  <si>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</si>
  <si>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</si>
  <si>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</si>
  <si>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</si>
  <si>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</si>
  <si>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</si>
  <si>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</si>
  <si>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</si>
  <si>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</si>
  <si>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</si>
  <si>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</si>
  <si>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</si>
  <si>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</si>
  <si>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</si>
  <si>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</si>
  <si>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</si>
  <si>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</si>
  <si>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</si>
  <si>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</si>
  <si>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</si>
  <si>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</si>
  <si>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</si>
  <si>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</si>
  <si>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</si>
  <si>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</si>
  <si>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</si>
  <si>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</si>
  <si>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</si>
  <si>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</si>
  <si>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</si>
  <si>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</si>
  <si>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</si>
  <si>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</si>
  <si>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</si>
  <si>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</si>
  <si>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</si>
  <si>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</si>
  <si>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</si>
  <si>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</si>
  <si>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</si>
  <si>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</si>
  <si>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</si>
  <si>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</si>
  <si>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</si>
  <si>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</si>
  <si>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</si>
  <si>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</si>
  <si>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</si>
  <si>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</si>
  <si>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</si>
  <si>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</si>
  <si>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</si>
  <si>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</si>
  <si>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</si>
  <si>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</si>
  <si>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</si>
  <si>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</si>
  <si>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</si>
  <si>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</si>
  <si>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</si>
  <si>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</si>
  <si>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</si>
  <si>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</si>
  <si>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</si>
  <si>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</si>
  <si>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</si>
  <si>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</si>
  <si>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</si>
  <si>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</si>
  <si>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</si>
  <si>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</si>
  <si>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</si>
  <si>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</si>
  <si>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</si>
  <si>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</si>
  <si>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</si>
  <si>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</si>
  <si>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</si>
  <si>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</si>
  <si>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</si>
  <si>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</si>
  <si>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</si>
  <si>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</si>
  <si>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</si>
  <si>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</si>
  <si>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</si>
  <si>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</si>
  <si>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</si>
  <si>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</si>
  <si>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</si>
  <si>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</si>
  <si>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</si>
  <si>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</si>
  <si>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</si>
  <si>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</si>
  <si>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</si>
  <si>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</si>
  <si>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</si>
  <si>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</si>
  <si>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</si>
  <si>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</si>
  <si>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</si>
  <si>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</si>
  <si>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</si>
  <si>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</si>
  <si>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</si>
  <si>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</si>
  <si>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</si>
  <si>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</si>
  <si>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</si>
  <si>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</si>
  <si>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</si>
  <si>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</si>
  <si>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</si>
  <si>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</si>
  <si>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</si>
  <si>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</si>
  <si>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</si>
  <si>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</si>
  <si>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</si>
  <si>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</si>
  <si>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</si>
  <si>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</si>
  <si>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</si>
  <si>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</si>
  <si>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</si>
  <si>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</si>
  <si>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</si>
  <si>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</si>
  <si>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</si>
  <si>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</si>
  <si>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</si>
  <si>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</si>
  <si>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</si>
  <si>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</si>
  <si>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</si>
  <si>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</si>
  <si>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</si>
  <si>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</si>
  <si>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</si>
  <si>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</si>
  <si>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</si>
  <si>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</si>
  <si>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</si>
  <si>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</si>
  <si>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</si>
  <si>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</si>
  <si>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</si>
  <si>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</si>
  <si>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</si>
  <si>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</si>
  <si>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</si>
  <si>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</si>
  <si>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</si>
  <si>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</si>
  <si>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</si>
  <si>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</si>
  <si>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</si>
  <si>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</si>
  <si>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</si>
  <si>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</si>
  <si>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</si>
  <si>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</si>
  <si>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</si>
  <si>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</si>
  <si>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</si>
  <si>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</si>
  <si>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</si>
  <si>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</si>
  <si>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</si>
  <si>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</si>
  <si>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</si>
  <si>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</si>
  <si>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</si>
  <si>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</si>
  <si>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</si>
  <si>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</si>
  <si>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</si>
  <si>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</si>
  <si>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</si>
  <si>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</si>
  <si>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</si>
  <si>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</si>
  <si>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</si>
  <si>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</si>
  <si>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</si>
  <si>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</si>
  <si>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</si>
  <si>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</si>
  <si>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</si>
  <si>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</si>
  <si>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</si>
  <si>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</si>
  <si>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</si>
  <si>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</si>
  <si>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</si>
  <si>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</si>
  <si>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</si>
  <si>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</si>
  <si>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</si>
  <si>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</si>
  <si>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</si>
  <si>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</si>
  <si>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</si>
  <si>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</si>
  <si>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</si>
  <si>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</si>
  <si>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</si>
  <si>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</si>
  <si>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</si>
  <si>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</si>
  <si>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</si>
  <si>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</si>
  <si>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</si>
  <si>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</si>
  <si>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</si>
  <si>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</si>
  <si>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</si>
  <si>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</si>
  <si>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</si>
  <si>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</si>
  <si>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</si>
  <si>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</si>
  <si>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</si>
  <si>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</si>
  <si>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</si>
  <si>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</si>
  <si>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</si>
  <si>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</si>
  <si>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</si>
  <si>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</si>
  <si>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</si>
  <si>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</si>
  <si>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</si>
  <si>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</si>
  <si>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</si>
  <si>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</si>
  <si>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</si>
  <si>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</si>
  <si>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</si>
  <si>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</si>
  <si>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</si>
  <si>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</si>
  <si>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</si>
  <si>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</si>
  <si>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</si>
  <si>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</si>
  <si>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</si>
  <si>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</si>
  <si>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</si>
  <si>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</si>
  <si>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</si>
  <si>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</si>
  <si>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</si>
  <si>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</si>
  <si>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</si>
  <si>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</si>
  <si>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</si>
  <si>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</si>
  <si>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</si>
  <si>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</si>
  <si>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</si>
  <si>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</si>
  <si>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</si>
  <si>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</si>
  <si>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</si>
  <si>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</si>
  <si>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</si>
  <si>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</si>
  <si>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</si>
  <si>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</si>
  <si>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</si>
  <si>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</si>
  <si>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</si>
  <si>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</si>
  <si>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</si>
  <si>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</si>
  <si>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</si>
  <si>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</si>
  <si>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</si>
  <si>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</si>
  <si>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</si>
  <si>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</si>
  <si>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</si>
  <si>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</si>
  <si>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</si>
  <si>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</si>
  <si>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</si>
  <si>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</si>
  <si>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</si>
  <si>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</si>
  <si>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</si>
  <si>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</si>
  <si>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</si>
  <si>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</si>
  <si>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</si>
  <si>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</si>
  <si>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</si>
  <si>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</si>
  <si>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</si>
  <si>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</si>
  <si>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</si>
  <si>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</si>
  <si>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</si>
  <si>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</si>
  <si>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</si>
  <si>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</si>
  <si>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</si>
  <si>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</si>
  <si>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</si>
  <si>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</si>
  <si>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</si>
  <si>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</si>
  <si>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</si>
  <si>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</si>
  <si>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</si>
  <si>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</si>
  <si>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</si>
  <si>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</si>
  <si>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</si>
  <si>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</si>
  <si>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</si>
  <si>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</si>
  <si>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</si>
  <si>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</si>
  <si>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</si>
  <si>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</si>
  <si>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</si>
  <si>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</si>
  <si>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</si>
  <si>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</si>
  <si>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</si>
  <si>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</si>
  <si>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</si>
  <si>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</si>
  <si>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</si>
  <si>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</si>
  <si>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</si>
  <si>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</si>
  <si>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</si>
  <si>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</si>
  <si>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</si>
  <si>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</si>
  <si>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</si>
  <si>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</si>
  <si>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</si>
  <si>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</si>
  <si>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</si>
  <si>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</si>
  <si>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</si>
  <si>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</si>
  <si>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</si>
  <si>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</si>
  <si>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</si>
  <si>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</si>
  <si>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</si>
  <si>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</si>
  <si>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</si>
  <si>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</si>
  <si>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</si>
  <si>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</si>
  <si>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</si>
  <si>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</si>
  <si>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</si>
  <si>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</si>
  <si>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</si>
  <si>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</si>
  <si>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</si>
  <si>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</si>
  <si>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</si>
  <si>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</si>
  <si>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</si>
  <si>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</si>
  <si>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</si>
  <si>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</si>
  <si>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</si>
  <si>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</si>
  <si>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</si>
  <si>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</si>
  <si>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</si>
  <si>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</si>
  <si>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</si>
  <si>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</si>
  <si>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</si>
  <si>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</si>
  <si>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</si>
  <si>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</si>
  <si>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</si>
  <si>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</si>
  <si>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</si>
  <si>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</si>
  <si>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</si>
  <si>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</si>
  <si>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</si>
  <si>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</si>
  <si>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</si>
  <si>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</si>
  <si>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</si>
  <si>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</si>
  <si>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</si>
  <si>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</si>
  <si>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</si>
  <si>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</si>
  <si>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</si>
  <si>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</si>
  <si>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</si>
  <si>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</si>
  <si>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</si>
  <si>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</si>
  <si>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</si>
  <si>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</si>
  <si>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</si>
  <si>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</si>
  <si>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</si>
  <si>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</si>
  <si>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</si>
  <si>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</si>
  <si>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</si>
  <si>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</si>
  <si>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</si>
  <si>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</si>
  <si>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</si>
  <si>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</si>
  <si>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</si>
  <si>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</si>
  <si>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</si>
  <si>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</si>
  <si>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</si>
  <si>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</si>
  <si>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</si>
  <si>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</si>
  <si>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</si>
  <si>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</si>
  <si>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</si>
  <si>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</si>
  <si>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</si>
  <si>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</si>
  <si>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</si>
  <si>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</si>
  <si>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</si>
  <si>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</si>
  <si>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</si>
  <si>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</si>
  <si>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</si>
  <si>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</si>
  <si>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</si>
  <si>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</si>
  <si>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</si>
  <si>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</si>
  <si>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</si>
  <si>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</si>
  <si>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</si>
  <si>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</si>
  <si>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</si>
  <si>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</si>
  <si>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</si>
  <si>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</si>
  <si>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</si>
  <si>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</si>
  <si>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</si>
  <si>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</si>
  <si>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</si>
  <si>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</si>
  <si>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</si>
  <si>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</si>
  <si>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</si>
  <si>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</si>
  <si>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</si>
  <si>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</si>
  <si>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</si>
  <si>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</si>
  <si>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</si>
  <si>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</si>
  <si>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</si>
  <si>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</si>
  <si>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</si>
  <si>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</si>
  <si>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</si>
  <si>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</si>
  <si>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</si>
  <si>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</si>
  <si>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</si>
  <si>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</si>
  <si>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</si>
  <si>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</si>
  <si>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</si>
  <si>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</si>
  <si>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</si>
  <si>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</si>
  <si>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</si>
  <si>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</si>
  <si>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</si>
  <si>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</si>
  <si>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</si>
  <si>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</si>
  <si>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</si>
  <si>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</si>
  <si>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</si>
  <si>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</si>
  <si>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</si>
  <si>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</si>
  <si>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</si>
  <si>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</si>
  <si>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</si>
  <si>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</si>
  <si>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</si>
  <si>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</si>
  <si>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</si>
  <si>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</si>
  <si>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</si>
  <si>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</si>
  <si>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</si>
  <si>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</si>
  <si>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</si>
  <si>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</si>
  <si>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</si>
  <si>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</si>
  <si>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</si>
  <si>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</si>
  <si>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</si>
  <si>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</si>
  <si>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</si>
  <si>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</si>
  <si>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</si>
  <si>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</si>
  <si>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</si>
  <si>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</si>
  <si>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</si>
  <si>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</si>
  <si>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</si>
  <si>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</si>
  <si>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</si>
  <si>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</si>
  <si>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</si>
  <si>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</si>
  <si>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</si>
  <si>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</si>
  <si>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</si>
  <si>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</si>
  <si>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</si>
  <si>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</si>
  <si>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</si>
  <si>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</si>
  <si>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</si>
  <si>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</si>
  <si>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</si>
  <si>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</si>
  <si>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</si>
  <si>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</si>
  <si>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</si>
  <si>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</si>
  <si>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</si>
  <si>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</si>
  <si>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</si>
  <si>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</si>
  <si>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</si>
  <si>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</si>
  <si>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</si>
  <si>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</si>
  <si>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</si>
  <si>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</si>
  <si>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</si>
  <si>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</si>
  <si>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</si>
  <si>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</si>
  <si>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</si>
  <si>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</si>
  <si>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</si>
  <si>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</si>
  <si>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</si>
  <si>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</si>
  <si>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</si>
  <si>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</si>
  <si>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</si>
  <si>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</si>
  <si>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</si>
  <si>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</si>
  <si>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</si>
  <si>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</si>
  <si>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</si>
  <si>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</si>
  <si>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</si>
  <si>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</si>
  <si>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</si>
  <si>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</si>
  <si>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</si>
  <si>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</si>
  <si>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</si>
  <si>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</si>
  <si>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</si>
  <si>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</si>
  <si>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</si>
  <si>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</si>
  <si>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</si>
  <si>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</si>
  <si>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</si>
  <si>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</si>
  <si>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</si>
  <si>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</si>
  <si>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</si>
  <si>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</si>
  <si>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</si>
  <si>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</si>
  <si>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</si>
  <si>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</si>
  <si>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</si>
  <si>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</si>
  <si>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</si>
  <si>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</si>
  <si>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</si>
  <si>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</si>
  <si>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</si>
  <si>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</si>
  <si>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</si>
  <si>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</si>
  <si>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</si>
  <si>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</si>
  <si>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</si>
  <si>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</si>
  <si>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</si>
  <si>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</si>
  <si>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</si>
  <si>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</si>
  <si>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</si>
  <si>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</si>
  <si>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</si>
  <si>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</si>
  <si>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</si>
  <si>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</si>
  <si>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</si>
  <si>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</si>
  <si>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</si>
  <si>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</si>
  <si>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</si>
  <si>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</si>
  <si>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</si>
  <si>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</si>
  <si>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</si>
  <si>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</si>
  <si>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</si>
  <si>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</si>
  <si>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</si>
  <si>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</si>
  <si>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</si>
  <si>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</si>
  <si>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</si>
  <si>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</si>
  <si>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</si>
  <si>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</si>
  <si>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</si>
  <si>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</si>
  <si>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</si>
  <si>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</si>
  <si>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</si>
  <si>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</si>
  <si>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</si>
  <si>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</si>
  <si>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</si>
  <si>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</si>
  <si>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</si>
  <si>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</si>
  <si>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</si>
  <si>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</si>
  <si>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</si>
  <si>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</si>
  <si>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</si>
  <si>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</si>
  <si>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</si>
  <si>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</si>
  <si>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</si>
  <si>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</si>
  <si>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</si>
  <si>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</si>
  <si>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</si>
  <si>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</si>
  <si>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</si>
  <si>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</si>
  <si>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</si>
  <si>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</si>
  <si>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</si>
  <si>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</si>
  <si>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</si>
  <si>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</si>
  <si>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</si>
  <si>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</si>
  <si>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</si>
  <si>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</si>
  <si>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</si>
  <si>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</si>
  <si>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</si>
  <si>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</si>
  <si>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</si>
  <si>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</si>
  <si>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</si>
  <si>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</si>
  <si>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</si>
  <si>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</si>
  <si>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</si>
  <si>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</si>
  <si>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</si>
  <si>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</si>
  <si>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</si>
  <si>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</si>
  <si>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</si>
  <si>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</si>
  <si>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</si>
  <si>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</si>
  <si>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</si>
  <si>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</si>
  <si>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</si>
  <si>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</si>
  <si>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</si>
  <si>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</si>
  <si>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</si>
  <si>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</si>
  <si>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</si>
  <si>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</si>
  <si>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</si>
  <si>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</si>
  <si>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</si>
  <si>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</si>
  <si>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</si>
  <si>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</si>
  <si>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</si>
  <si>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</si>
  <si>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</si>
  <si>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</si>
  <si>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</si>
  <si>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</si>
  <si>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</si>
  <si>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</si>
  <si>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</si>
  <si>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</si>
  <si>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</si>
  <si>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</si>
  <si>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</si>
  <si>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</si>
  <si>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</si>
  <si>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</si>
  <si>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</si>
  <si>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</si>
  <si>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</si>
  <si>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</si>
  <si>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</si>
  <si>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</si>
  <si>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</si>
  <si>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</si>
  <si>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</si>
  <si>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</si>
  <si>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</si>
  <si>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</si>
  <si>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</si>
  <si>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</si>
  <si>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</si>
  <si>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</si>
  <si>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</si>
  <si>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</si>
  <si>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</si>
  <si>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</si>
  <si>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</si>
  <si>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</si>
  <si>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</si>
  <si>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</si>
  <si>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</si>
  <si>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</si>
  <si>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</si>
  <si>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</si>
  <si>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</si>
  <si>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</si>
  <si>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</si>
  <si>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</si>
  <si>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</si>
  <si>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</si>
  <si>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</si>
  <si>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</si>
  <si>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</si>
  <si>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</si>
  <si>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</si>
  <si>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</si>
  <si>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</si>
  <si>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</si>
  <si>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</si>
  <si>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</si>
  <si>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</si>
  <si>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</si>
  <si>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</si>
  <si>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</si>
  <si>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</si>
  <si>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</si>
  <si>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</si>
  <si>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</si>
  <si>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</si>
  <si>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</si>
  <si>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</si>
  <si>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</si>
  <si>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</si>
  <si>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</si>
  <si>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</si>
  <si>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</si>
  <si>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</si>
  <si>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</si>
  <si>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</si>
  <si>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</si>
  <si>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</si>
  <si>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</si>
  <si>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</si>
  <si>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</si>
  <si>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</si>
  <si>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</si>
  <si>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</si>
  <si>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</si>
  <si>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</si>
  <si>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</si>
  <si>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</si>
  <si>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</si>
  <si>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</si>
  <si>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</si>
  <si>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</si>
  <si>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</si>
  <si>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</si>
  <si>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</si>
  <si>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</si>
  <si>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</si>
  <si>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</si>
  <si>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</si>
  <si>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</si>
  <si>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</si>
  <si>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</si>
  <si>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</si>
  <si>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</si>
  <si>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</si>
  <si>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</si>
  <si>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</si>
  <si>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</si>
  <si>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</si>
  <si>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</si>
  <si>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</si>
  <si>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</si>
  <si>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</si>
  <si>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</si>
  <si>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</si>
  <si>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</si>
  <si>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</si>
  <si>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</si>
  <si>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</si>
  <si>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</si>
  <si>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</si>
  <si>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</si>
  <si>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</si>
  <si>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</si>
  <si>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</si>
  <si>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</si>
  <si>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</si>
  <si>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</si>
  <si>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</si>
  <si>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</si>
  <si>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</si>
  <si>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</si>
  <si>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</si>
  <si>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</si>
  <si>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</si>
  <si>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</si>
  <si>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</si>
  <si>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</si>
  <si>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</si>
  <si>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</si>
  <si>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</si>
  <si>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</si>
  <si>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</si>
  <si>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</si>
  <si>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</si>
  <si>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</si>
  <si>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</si>
  <si>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</si>
  <si>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</si>
  <si>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</si>
  <si>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</si>
  <si>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</si>
  <si>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</si>
  <si>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</si>
  <si>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</si>
  <si>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</si>
  <si>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</si>
  <si>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</si>
  <si>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</si>
  <si>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</si>
  <si>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</si>
  <si>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</si>
  <si>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</si>
  <si>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</si>
  <si>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</si>
  <si>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</si>
  <si>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</si>
  <si>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</si>
  <si>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</si>
  <si>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</si>
  <si>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</si>
  <si>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</si>
  <si>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</si>
  <si>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</si>
  <si>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</si>
  <si>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</si>
  <si>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</si>
  <si>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</si>
  <si>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</si>
  <si>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</si>
  <si>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</si>
  <si>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</si>
  <si>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</si>
  <si>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</si>
  <si>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</si>
  <si>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</si>
  <si>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</si>
  <si>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</si>
  <si>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</si>
  <si>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</si>
  <si>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</si>
  <si>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</si>
  <si>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</si>
  <si>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</si>
  <si>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</si>
  <si>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</si>
  <si>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</si>
  <si>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</si>
  <si>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</si>
  <si>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</si>
  <si>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</si>
  <si>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</si>
  <si>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</si>
  <si>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</si>
  <si>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</si>
  <si>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</si>
  <si>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</si>
  <si>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</si>
  <si>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</si>
  <si>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</si>
  <si>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</si>
  <si>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</si>
  <si>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</si>
  <si>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</si>
  <si>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</si>
  <si>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</si>
  <si>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</si>
  <si>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</si>
  <si>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</si>
  <si>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</si>
  <si>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</si>
  <si>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</si>
  <si>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</si>
  <si>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</si>
  <si>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</si>
  <si>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</si>
  <si>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</si>
  <si>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</si>
  <si>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</si>
  <si>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</si>
  <si>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</si>
  <si>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</si>
  <si>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</si>
  <si>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</si>
  <si>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</si>
  <si>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</si>
  <si>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</si>
  <si>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</si>
  <si>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</si>
  <si>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</si>
  <si>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</si>
  <si>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</si>
  <si>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</si>
  <si>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</si>
  <si>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</si>
  <si>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</si>
  <si>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</si>
  <si>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</si>
  <si>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</si>
  <si>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</si>
  <si>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</si>
  <si>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</si>
  <si>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</si>
  <si>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</si>
  <si>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</si>
  <si>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</si>
  <si>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</si>
  <si>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</si>
  <si>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</si>
  <si>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</si>
  <si>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</si>
  <si>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</si>
  <si>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</si>
  <si>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</si>
  <si>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</si>
  <si>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</si>
  <si>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</si>
  <si>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</si>
  <si>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</si>
  <si>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</si>
  <si>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</si>
  <si>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</si>
  <si>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</si>
  <si>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</si>
  <si>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</si>
  <si>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</si>
  <si>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</si>
  <si>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</si>
  <si>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</si>
  <si>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</si>
  <si>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</si>
  <si>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</si>
  <si>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</si>
  <si>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</si>
  <si>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</si>
  <si>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</si>
  <si>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</si>
  <si>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</si>
  <si>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</si>
  <si>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</si>
  <si>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</si>
  <si>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</si>
  <si>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</si>
  <si>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</si>
  <si>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</si>
  <si>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</si>
  <si>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</si>
  <si>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</si>
  <si>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</si>
  <si>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</si>
  <si>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</si>
  <si>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</si>
  <si>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</si>
  <si>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</si>
  <si>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</si>
  <si>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</si>
  <si>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</si>
  <si>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</si>
  <si>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</si>
  <si>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</si>
  <si>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</si>
  <si>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</si>
  <si>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</si>
  <si>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</si>
  <si>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</si>
  <si>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</si>
  <si>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</si>
  <si>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</si>
  <si>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</si>
  <si>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</si>
  <si>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</si>
  <si>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</si>
  <si>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</si>
  <si>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</si>
  <si>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</si>
  <si>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</si>
  <si>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</si>
  <si>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</si>
  <si>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</si>
  <si>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</si>
  <si>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</si>
  <si>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</si>
  <si>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</si>
  <si>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</si>
  <si>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</si>
  <si>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</si>
  <si>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</si>
  <si>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</si>
  <si>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</si>
  <si>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</si>
  <si>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</si>
  <si>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</si>
  <si>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</si>
  <si>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</si>
  <si>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</si>
  <si>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</si>
  <si>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</si>
  <si>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</si>
  <si>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</si>
  <si>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</si>
  <si>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</si>
  <si>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</si>
  <si>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</si>
  <si>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</si>
  <si>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</si>
  <si>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</si>
  <si>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</si>
  <si>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</si>
  <si>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</si>
  <si>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</si>
  <si>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</si>
  <si>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</si>
  <si>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</si>
  <si>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</si>
  <si>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</si>
  <si>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</si>
  <si>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</si>
  <si>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</si>
  <si>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</si>
  <si>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</si>
  <si>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</si>
  <si>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</si>
  <si>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</si>
  <si>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</si>
  <si>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</si>
  <si>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</si>
  <si>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</si>
  <si>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</si>
  <si>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</si>
  <si>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</si>
  <si>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</si>
  <si>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</si>
  <si>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</si>
  <si>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</si>
  <si>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</si>
  <si>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</si>
  <si>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</si>
  <si>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</si>
  <si>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</si>
  <si>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</si>
  <si>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</si>
  <si>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</si>
  <si>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</si>
  <si>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</si>
  <si>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</si>
  <si>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</si>
  <si>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</si>
  <si>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</si>
  <si>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</si>
  <si>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</si>
  <si>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</si>
  <si>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</si>
  <si>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</si>
  <si>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</si>
  <si>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</si>
  <si>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</si>
  <si>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</si>
  <si>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</si>
  <si>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</si>
  <si>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</si>
  <si>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</si>
  <si>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</si>
  <si>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</si>
  <si>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</si>
  <si>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</si>
  <si>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</si>
  <si>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</si>
  <si>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</si>
  <si>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</si>
  <si>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</si>
  <si>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</si>
  <si>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</si>
  <si>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</si>
  <si>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</si>
  <si>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</si>
  <si>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</si>
  <si>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</si>
  <si>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</si>
  <si>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</si>
  <si>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</si>
  <si>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</si>
  <si>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</si>
  <si>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</si>
  <si>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</si>
  <si>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</si>
  <si>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</si>
  <si>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</si>
  <si>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</si>
  <si>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</si>
  <si>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</si>
  <si>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</si>
  <si>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</si>
  <si>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</si>
  <si>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</si>
  <si>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</si>
  <si>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</si>
  <si>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</si>
  <si>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</si>
  <si>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</si>
  <si>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</si>
  <si>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</si>
  <si>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</si>
  <si>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</si>
  <si>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</si>
  <si>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</si>
  <si>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</si>
  <si>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</si>
  <si>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</si>
  <si>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</si>
  <si>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</si>
  <si>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</si>
  <si>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</si>
  <si>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</si>
  <si>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</si>
  <si>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</si>
  <si>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</si>
  <si>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</si>
  <si>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</si>
  <si>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</si>
  <si>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</si>
  <si>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</si>
  <si>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</si>
  <si>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</si>
  <si>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</si>
  <si>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</si>
  <si>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</si>
  <si>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</si>
  <si>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</si>
  <si>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</si>
  <si>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</si>
  <si>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</si>
  <si>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</si>
  <si>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</si>
  <si>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</si>
  <si>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</si>
  <si>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</si>
  <si>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</si>
  <si>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</si>
  <si>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</si>
  <si>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</si>
  <si>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</si>
  <si>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</si>
  <si>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</si>
  <si>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</si>
  <si>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</si>
  <si>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</si>
  <si>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</si>
  <si>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</si>
  <si>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</si>
  <si>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</si>
  <si>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</si>
  <si>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</si>
  <si>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</si>
  <si>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</si>
  <si>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</si>
  <si>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</si>
  <si>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</si>
  <si>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</si>
  <si>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</si>
  <si>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</si>
  <si>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</si>
  <si>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</si>
  <si>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</si>
  <si>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</si>
  <si>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</si>
  <si>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</si>
  <si>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</si>
  <si>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</si>
  <si>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</si>
  <si>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</si>
  <si>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</si>
  <si>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</si>
  <si>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</si>
  <si>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</si>
  <si>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</si>
  <si>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</si>
  <si>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</si>
  <si>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</si>
  <si>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</si>
  <si>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</si>
  <si>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</si>
  <si>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</si>
  <si>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</si>
  <si>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</si>
  <si>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</si>
  <si>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</si>
  <si>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</si>
  <si>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</si>
  <si>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</si>
  <si>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</si>
  <si>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</si>
  <si>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</si>
  <si>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</si>
  <si>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</si>
  <si>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</si>
  <si>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</si>
  <si>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</si>
  <si>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</si>
  <si>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</si>
  <si>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</si>
  <si>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</si>
  <si>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</si>
  <si>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</si>
  <si>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</si>
  <si>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</si>
  <si>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</si>
  <si>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</si>
  <si>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</si>
  <si>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</si>
  <si>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</si>
  <si>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</si>
  <si>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</si>
  <si>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</si>
  <si>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</si>
  <si>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</si>
  <si>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</si>
  <si>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</si>
  <si>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</si>
  <si>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</si>
  <si>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</si>
  <si>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</si>
  <si>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</si>
  <si>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</si>
  <si>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</si>
  <si>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</si>
  <si>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</si>
  <si>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</si>
  <si>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</si>
  <si>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</si>
  <si>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</si>
  <si>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</si>
  <si>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</si>
  <si>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</si>
  <si>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</si>
  <si>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</si>
  <si>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</si>
  <si>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</si>
  <si>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</si>
  <si>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</si>
  <si>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</si>
  <si>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</si>
  <si>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</si>
  <si>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</si>
  <si>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</si>
  <si>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</si>
  <si>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</si>
  <si>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</si>
  <si>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</si>
  <si>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</si>
  <si>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</si>
  <si>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</si>
  <si>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</si>
  <si>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</si>
  <si>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</si>
  <si>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</si>
  <si>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</si>
  <si>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</si>
  <si>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</si>
  <si>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</si>
  <si>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</si>
  <si>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</si>
  <si>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</si>
  <si>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</si>
  <si>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</si>
  <si>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</si>
  <si>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</si>
  <si>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</si>
  <si>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</si>
  <si>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</si>
  <si>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</si>
  <si>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</si>
  <si>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</si>
  <si>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</si>
  <si>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</si>
  <si>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</si>
  <si>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</si>
  <si>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</si>
  <si>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</si>
  <si>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</si>
  <si>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</si>
  <si>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</si>
  <si>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</si>
  <si>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</si>
  <si>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</si>
  <si>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</si>
  <si>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</si>
  <si>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</si>
  <si>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</si>
  <si>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</si>
  <si>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</si>
  <si>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</si>
  <si>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</si>
  <si>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</si>
  <si>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</si>
  <si>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</si>
  <si>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</si>
  <si>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</si>
  <si>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</si>
  <si>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</si>
  <si>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</si>
  <si>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</si>
  <si>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</si>
  <si>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</si>
  <si>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</si>
  <si>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</si>
  <si>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</si>
  <si>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</si>
  <si>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</si>
  <si>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</si>
  <si>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</si>
  <si>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</si>
  <si>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</si>
  <si>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</si>
  <si>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</si>
  <si>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</si>
  <si>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</si>
  <si>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</si>
  <si>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</si>
  <si>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</si>
  <si>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</si>
  <si>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</si>
  <si>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</si>
  <si>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</si>
  <si>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</si>
  <si>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</si>
  <si>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</si>
  <si>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</si>
  <si>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</si>
  <si>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</si>
  <si>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</si>
  <si>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</si>
  <si>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</si>
  <si>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</si>
  <si>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</si>
  <si>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</si>
  <si>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</si>
  <si>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</si>
  <si>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</si>
  <si>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</si>
  <si>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</si>
  <si>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</si>
  <si>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</si>
  <si>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</si>
  <si>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</si>
  <si>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</si>
  <si>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</si>
  <si>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</si>
  <si>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</si>
  <si>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</si>
  <si>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</si>
  <si>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</si>
  <si>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</si>
  <si>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</si>
  <si>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</si>
  <si>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</si>
  <si>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</si>
  <si>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</si>
  <si>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</si>
  <si>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</si>
  <si>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</si>
  <si>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</si>
  <si>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</si>
  <si>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</si>
  <si>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</si>
  <si>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</si>
  <si>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</si>
  <si>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</si>
  <si>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</si>
  <si>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</si>
  <si>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</si>
  <si>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</si>
  <si>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</si>
  <si>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</si>
  <si>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</si>
  <si>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</si>
  <si>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</si>
  <si>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</si>
  <si>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</si>
  <si>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</si>
  <si>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</si>
  <si>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</si>
  <si>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</si>
  <si>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</si>
  <si>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</si>
  <si>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</si>
  <si>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</si>
  <si>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</si>
  <si>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</si>
  <si>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</si>
  <si>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</si>
  <si>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</si>
  <si>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</si>
  <si>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</si>
  <si>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</si>
  <si>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</si>
  <si>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</si>
  <si>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</si>
  <si>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</si>
  <si>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</si>
  <si>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</si>
  <si>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</si>
  <si>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</si>
  <si>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</si>
  <si>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</si>
  <si>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</si>
  <si>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</si>
  <si>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</si>
  <si>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</si>
  <si>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</si>
  <si>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</si>
  <si>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</si>
  <si>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</si>
  <si>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</si>
  <si>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</si>
  <si>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</si>
  <si>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</si>
  <si>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</si>
  <si>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</si>
  <si>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</si>
  <si>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</si>
  <si>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</si>
  <si>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</si>
  <si>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</si>
  <si>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</si>
  <si>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</si>
  <si>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</si>
  <si>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</si>
  <si>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</si>
  <si>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</si>
  <si>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</si>
  <si>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</si>
  <si>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</si>
  <si>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</si>
  <si>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</si>
  <si>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</si>
  <si>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</si>
  <si>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</si>
  <si>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</si>
  <si>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</si>
  <si>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</si>
  <si>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</si>
  <si>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</si>
  <si>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</si>
  <si>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</si>
  <si>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</si>
  <si>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</si>
  <si>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</si>
  <si>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</si>
  <si>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</si>
  <si>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</si>
  <si>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</si>
  <si>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</si>
  <si>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</si>
  <si>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</si>
  <si>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</si>
  <si>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</si>
  <si>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</si>
  <si>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</si>
  <si>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</si>
  <si>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</si>
  <si>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</si>
  <si>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</si>
  <si>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</si>
  <si>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</si>
  <si>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</si>
  <si>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</si>
  <si>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</si>
  <si>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</si>
  <si>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</si>
  <si>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</si>
  <si>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</si>
  <si>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</si>
  <si>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</si>
  <si>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</si>
  <si>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</si>
  <si>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</si>
  <si>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</si>
  <si>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</si>
  <si>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</si>
  <si>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</si>
  <si>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</si>
  <si>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</si>
  <si>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</si>
  <si>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</si>
  <si>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</si>
  <si>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</si>
  <si>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</si>
  <si>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</si>
  <si>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</si>
  <si>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</si>
  <si>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</si>
  <si>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</si>
  <si>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</si>
  <si>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</si>
  <si>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</si>
  <si>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</si>
  <si>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</si>
  <si>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</si>
  <si>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</si>
  <si>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</si>
  <si>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</si>
  <si>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</si>
  <si>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</si>
  <si>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</si>
  <si>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</si>
  <si>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</si>
  <si>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</si>
  <si>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</si>
  <si>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</si>
  <si>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</si>
  <si>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</si>
  <si>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</si>
  <si>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</si>
  <si>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</si>
  <si>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</si>
  <si>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</si>
  <si>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</si>
  <si>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</si>
  <si>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</si>
  <si>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</si>
  <si>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</si>
  <si>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</si>
  <si>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</si>
  <si>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</si>
  <si>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</si>
  <si>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</si>
  <si>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</si>
  <si>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</si>
  <si>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</si>
  <si>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</si>
  <si>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</si>
  <si>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</si>
  <si>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</si>
  <si>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</si>
  <si>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</si>
  <si>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</si>
  <si>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</si>
  <si>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</si>
  <si>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</si>
  <si>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</si>
  <si>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</si>
  <si>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</si>
  <si>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</si>
  <si>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</si>
  <si>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</si>
  <si>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</si>
  <si>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</si>
  <si>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</si>
  <si>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</si>
  <si>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</si>
  <si>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</si>
  <si>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</si>
  <si>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</si>
  <si>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</si>
  <si>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</si>
  <si>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</si>
  <si>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</si>
  <si>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</si>
  <si>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</si>
  <si>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</si>
  <si>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</si>
  <si>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</si>
  <si>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</si>
  <si>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</si>
  <si>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</si>
  <si>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</si>
  <si>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</si>
  <si>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</si>
  <si>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</si>
  <si>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</si>
  <si>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</si>
  <si>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</si>
  <si>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</si>
  <si>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</si>
  <si>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</si>
  <si>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</si>
  <si>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</si>
  <si>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</si>
  <si>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</si>
  <si>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</si>
  <si>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</si>
  <si>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</si>
  <si>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</si>
  <si>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</si>
  <si>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</si>
  <si>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</si>
  <si>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</si>
  <si>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</si>
  <si>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</si>
  <si>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</si>
  <si>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</si>
  <si>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</si>
  <si>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</si>
  <si>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</si>
  <si>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</si>
  <si>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</si>
  <si>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</si>
  <si>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</si>
  <si>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</si>
  <si>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</si>
  <si>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</si>
  <si>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</si>
  <si>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</si>
  <si>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</si>
  <si>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</si>
  <si>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</si>
  <si>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</si>
  <si>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</si>
  <si>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</si>
  <si>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</si>
  <si>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</si>
  <si>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</si>
  <si>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</si>
  <si>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</si>
  <si>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</si>
  <si>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</si>
  <si>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</si>
  <si>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</si>
  <si>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</si>
  <si>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</si>
  <si>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</si>
  <si>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</si>
  <si>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</si>
  <si>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</si>
  <si>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</si>
  <si>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</si>
  <si>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</si>
  <si>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</si>
  <si>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</si>
  <si>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</si>
  <si>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</si>
  <si>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</si>
  <si>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</si>
  <si>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</si>
  <si>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</si>
  <si>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</si>
  <si>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</si>
  <si>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</si>
  <si>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</si>
  <si>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</si>
  <si>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</si>
  <si>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</si>
  <si>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</si>
  <si>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</si>
  <si>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</si>
  <si>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</si>
  <si>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</si>
  <si>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</si>
  <si>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</si>
  <si>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</si>
  <si>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</si>
  <si>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</si>
  <si>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</si>
  <si>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</si>
  <si>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</si>
  <si>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</si>
  <si>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</si>
  <si>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</si>
  <si>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</si>
  <si>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</si>
  <si>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</si>
  <si>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</si>
  <si>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</si>
  <si>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</si>
  <si>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</si>
  <si>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</si>
  <si>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</si>
  <si>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</si>
  <si>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</si>
  <si>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</si>
  <si>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</si>
  <si>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</si>
  <si>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</si>
  <si>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</si>
  <si>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</si>
  <si>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</si>
  <si>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</si>
  <si>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</si>
  <si>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</si>
  <si>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</si>
  <si>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</si>
  <si>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</si>
  <si>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</si>
  <si>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</si>
  <si>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</si>
  <si>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</si>
  <si>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</si>
  <si>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</si>
  <si>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</si>
  <si>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</si>
  <si>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</si>
  <si>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</si>
  <si>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</si>
  <si>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</si>
  <si>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</si>
  <si>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</si>
  <si>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</si>
  <si>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</si>
  <si>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</si>
  <si>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</si>
  <si>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</si>
  <si>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</si>
  <si>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</si>
  <si>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</si>
  <si>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</si>
  <si>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</si>
  <si>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</si>
  <si>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</si>
  <si>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</si>
  <si>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</si>
  <si>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</si>
  <si>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</si>
  <si>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</si>
  <si>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</si>
  <si>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</si>
  <si>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</si>
  <si>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</si>
  <si>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</si>
  <si>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</si>
  <si>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</si>
  <si>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</si>
  <si>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</si>
  <si>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</si>
  <si>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</si>
  <si>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</si>
  <si>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</si>
  <si>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</si>
  <si>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</si>
  <si>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</si>
  <si>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</si>
  <si>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</si>
  <si>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</si>
  <si>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</si>
  <si>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</si>
  <si>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</si>
  <si>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</si>
  <si>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</si>
  <si>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</si>
  <si>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</si>
  <si>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</si>
  <si>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</si>
  <si>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</si>
  <si>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</si>
  <si>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</si>
  <si>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</si>
  <si>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</si>
  <si>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</si>
  <si>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</si>
  <si>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</si>
  <si>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</si>
  <si>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</si>
  <si>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</si>
  <si>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</si>
  <si>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</si>
  <si>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</si>
  <si>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</si>
  <si>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</si>
  <si>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</si>
  <si>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</si>
  <si>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</si>
  <si>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</si>
  <si>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</si>
  <si>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</si>
  <si>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</si>
  <si>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</si>
  <si>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</si>
  <si>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</si>
  <si>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</si>
  <si>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</si>
  <si>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</si>
  <si>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</si>
  <si>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</si>
  <si>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</si>
  <si>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</si>
  <si>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</si>
  <si>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</si>
  <si>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</si>
  <si>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</si>
  <si>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</si>
  <si>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</si>
  <si>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</si>
  <si>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</si>
  <si>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</si>
  <si>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</si>
  <si>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</si>
  <si>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</si>
  <si>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</si>
  <si>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</si>
  <si>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</si>
  <si>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</si>
  <si>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</si>
  <si>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</si>
  <si>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</si>
  <si>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</si>
  <si>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</si>
  <si>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</si>
  <si>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</si>
  <si>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</si>
  <si>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</si>
  <si>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</si>
  <si>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</si>
  <si>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</si>
  <si>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</si>
  <si>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</si>
  <si>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</si>
  <si>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</si>
  <si>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</si>
  <si>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</si>
  <si>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</si>
  <si>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</si>
  <si>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</si>
  <si>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</si>
  <si>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</si>
  <si>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</si>
  <si>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</si>
  <si>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</si>
  <si>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</si>
  <si>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</si>
  <si>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</si>
  <si>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</si>
  <si>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</si>
  <si>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</si>
  <si>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</si>
  <si>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</si>
  <si>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</si>
  <si>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</si>
  <si>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</si>
  <si>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</si>
  <si>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</si>
  <si>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</si>
  <si>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</si>
  <si>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</si>
  <si>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</si>
  <si>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</si>
  <si>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</si>
  <si>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</si>
  <si>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</si>
  <si>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</si>
  <si>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</si>
  <si>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</si>
  <si>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</si>
  <si>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</si>
  <si>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</si>
  <si>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</si>
  <si>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</si>
  <si>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</si>
  <si>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</si>
  <si>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</si>
  <si>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</si>
  <si>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</si>
  <si>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</si>
  <si>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</si>
  <si>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</si>
  <si>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</si>
  <si>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</si>
  <si>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</si>
  <si>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</si>
  <si>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</si>
  <si>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</si>
  <si>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</si>
  <si>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</si>
  <si>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</si>
  <si>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</si>
  <si>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</si>
  <si>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</si>
  <si>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</si>
  <si>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</si>
  <si>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</si>
  <si>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</si>
  <si>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</si>
  <si>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</si>
  <si>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</si>
  <si>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</si>
  <si>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</si>
  <si>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</si>
  <si>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</si>
  <si>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</si>
  <si>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</si>
  <si>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</si>
  <si>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</si>
  <si>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</si>
  <si>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</si>
  <si>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</si>
  <si>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</si>
  <si>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</si>
  <si>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</si>
  <si>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</si>
  <si>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</si>
  <si>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</si>
  <si>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</si>
  <si>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</si>
  <si>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</si>
  <si>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</si>
  <si>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</si>
  <si>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</si>
  <si>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</si>
  <si>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</si>
  <si>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</si>
  <si>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</si>
  <si>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</si>
  <si>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</si>
  <si>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</si>
  <si>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</si>
  <si>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</si>
  <si>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</si>
  <si>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</si>
  <si>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</si>
  <si>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</si>
  <si>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</si>
  <si>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</si>
  <si>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</si>
  <si>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</si>
  <si>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</si>
  <si>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</si>
  <si>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</si>
  <si>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</si>
  <si>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</si>
  <si>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</si>
  <si>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</si>
  <si>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</si>
  <si>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</si>
  <si>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</si>
  <si>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</si>
  <si>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</si>
  <si>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</si>
  <si>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</si>
  <si>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</si>
  <si>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</si>
  <si>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</si>
  <si>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</si>
  <si>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</si>
  <si>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</si>
  <si>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</si>
  <si>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</si>
  <si>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</si>
  <si>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</si>
  <si>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</si>
  <si>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</si>
  <si>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</si>
  <si>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</si>
  <si>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</si>
  <si>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</si>
  <si>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</si>
  <si>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</si>
  <si>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</si>
  <si>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</si>
  <si>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</si>
  <si>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</si>
  <si>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</si>
  <si>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</si>
  <si>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</si>
  <si>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</si>
  <si>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</si>
  <si>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</si>
  <si>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</si>
  <si>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</si>
  <si>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</si>
  <si>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</si>
  <si>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</si>
  <si>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</si>
  <si>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</si>
  <si>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</si>
  <si>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</si>
  <si>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</si>
  <si>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</si>
  <si>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</si>
  <si>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</si>
  <si>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</si>
  <si>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</si>
  <si>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</si>
  <si>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</si>
  <si>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</si>
  <si>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</si>
  <si>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</si>
  <si>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</si>
  <si>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</si>
  <si>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</si>
  <si>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</si>
  <si>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</si>
  <si>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</si>
  <si>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</si>
  <si>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</si>
  <si>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</si>
  <si>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</si>
  <si>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</si>
  <si>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</si>
  <si>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</si>
  <si>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</si>
  <si>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</si>
  <si>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</si>
  <si>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</si>
  <si>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</si>
  <si>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</si>
  <si>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</si>
  <si>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</si>
  <si>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</si>
  <si>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</si>
  <si>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</si>
  <si>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</si>
  <si>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</si>
  <si>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</si>
  <si>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</si>
  <si>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</si>
  <si>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</si>
  <si>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</si>
  <si>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</si>
  <si>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</si>
  <si>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</si>
  <si>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</si>
  <si>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</si>
  <si>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</si>
  <si>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</si>
  <si>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</si>
  <si>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</si>
  <si>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</si>
  <si>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</si>
  <si>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</si>
  <si>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</si>
  <si>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</si>
  <si>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</si>
  <si>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</si>
  <si>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</si>
  <si>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</si>
  <si>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</si>
  <si>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</si>
  <si>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</si>
  <si>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</si>
  <si>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</si>
  <si>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</si>
  <si>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</si>
  <si>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</si>
  <si>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</si>
  <si>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</si>
  <si>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</si>
  <si>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</si>
  <si>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</si>
  <si>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</si>
  <si>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</si>
  <si>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</si>
  <si>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</si>
  <si>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</si>
  <si>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</si>
  <si>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</si>
  <si>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</si>
  <si>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</si>
  <si>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</si>
  <si>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</si>
  <si>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</si>
  <si>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</si>
  <si>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</si>
  <si>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</si>
  <si>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</si>
  <si>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</si>
  <si>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</si>
  <si>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</si>
  <si>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</si>
  <si>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</si>
  <si>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</si>
  <si>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</si>
  <si>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</si>
  <si>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</si>
  <si>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</si>
  <si>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</si>
  <si>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</si>
  <si>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</si>
  <si>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</si>
  <si>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</si>
  <si>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</si>
  <si>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</si>
  <si>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</si>
  <si>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</si>
  <si>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</si>
  <si>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</si>
  <si>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</si>
  <si>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</si>
  <si>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</si>
  <si>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</si>
  <si>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</si>
  <si>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</si>
  <si>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</si>
  <si>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</si>
  <si>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</si>
  <si>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</si>
  <si>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</si>
  <si>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</si>
  <si>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</si>
  <si>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</si>
  <si>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</si>
  <si>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</si>
  <si>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</si>
  <si>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</si>
  <si>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</si>
  <si>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</si>
  <si>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</si>
  <si>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</si>
  <si>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</si>
  <si>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</si>
  <si>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</si>
  <si>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</si>
  <si>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</si>
  <si>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</si>
  <si>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</si>
  <si>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</si>
  <si>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</si>
  <si>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</si>
  <si>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</si>
  <si>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</si>
  <si>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</si>
  <si>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</si>
  <si>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</si>
  <si>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</si>
  <si>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</si>
  <si>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</si>
  <si>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</si>
  <si>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</si>
  <si>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</si>
  <si>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</si>
  <si>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</si>
  <si>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</si>
  <si>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</si>
  <si>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</si>
  <si>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</si>
  <si>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</si>
  <si>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</si>
  <si>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</si>
  <si>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</si>
  <si>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</si>
  <si>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</si>
  <si>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</si>
  <si>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</si>
  <si>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</si>
  <si>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</si>
  <si>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</si>
  <si>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</si>
  <si>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</si>
  <si>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</si>
  <si>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</si>
  <si>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</si>
  <si>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</si>
  <si>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</si>
  <si>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</si>
  <si>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</si>
  <si>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</si>
  <si>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</si>
  <si>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</si>
  <si>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</si>
  <si>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</si>
  <si>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</si>
  <si>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</si>
  <si>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</si>
  <si>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</si>
  <si>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</si>
  <si>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</si>
  <si>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</si>
  <si>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</si>
  <si>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</si>
  <si>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</si>
  <si>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</si>
  <si>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</si>
  <si>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</si>
  <si>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</si>
  <si>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</si>
  <si>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</si>
  <si>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</si>
  <si>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</si>
  <si>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</si>
  <si>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</si>
  <si>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</si>
  <si>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</si>
  <si>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</si>
  <si>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</si>
  <si>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</si>
  <si>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</si>
  <si>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</si>
  <si>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</si>
  <si>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</si>
  <si>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</si>
  <si>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</si>
  <si>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</si>
  <si>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</si>
  <si>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</si>
  <si>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</si>
  <si>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</si>
  <si>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</si>
  <si>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</si>
  <si>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</si>
  <si>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</si>
  <si>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</si>
  <si>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</si>
  <si>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</si>
  <si>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</si>
  <si>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</si>
  <si>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</si>
  <si>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</si>
  <si>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</si>
  <si>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</si>
  <si>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</si>
  <si>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</si>
  <si>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</si>
  <si>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</si>
  <si>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</si>
  <si>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</si>
  <si>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</si>
  <si>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</si>
  <si>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</si>
  <si>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</si>
  <si>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</si>
  <si>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</si>
  <si>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</si>
  <si>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</si>
  <si>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</si>
  <si>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</si>
  <si>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</si>
  <si>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</si>
  <si>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</si>
  <si>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</si>
  <si>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</si>
  <si>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</si>
  <si>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</si>
  <si>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</si>
  <si>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</si>
  <si>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</si>
  <si>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</si>
  <si>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</si>
  <si>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</si>
  <si>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</si>
  <si>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</si>
  <si>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</si>
  <si>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</si>
  <si>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</si>
  <si>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</si>
  <si>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</si>
  <si>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</si>
  <si>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</si>
  <si>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</si>
  <si>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</si>
  <si>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</si>
  <si>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</si>
  <si>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</si>
  <si>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</si>
  <si>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</si>
  <si>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</si>
  <si>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</si>
  <si>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</si>
  <si>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</si>
  <si>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</si>
  <si>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</si>
  <si>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</si>
  <si>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</si>
  <si>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</si>
  <si>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</si>
  <si>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</si>
  <si>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</si>
  <si>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</si>
  <si>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</si>
  <si>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</si>
  <si>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</si>
  <si>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</si>
  <si>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</si>
  <si>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</si>
  <si>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</si>
  <si>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</si>
  <si>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</si>
  <si>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</si>
  <si>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</si>
  <si>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</si>
  <si>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</si>
  <si>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</si>
  <si>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</si>
  <si>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</si>
  <si>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</si>
  <si>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</si>
  <si>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</si>
  <si>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</si>
  <si>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</si>
  <si>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</si>
  <si>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</si>
  <si>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</si>
  <si>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</si>
  <si>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</si>
  <si>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</si>
  <si>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</si>
  <si>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</si>
  <si>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</si>
  <si>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</si>
  <si>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</si>
  <si>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</si>
  <si>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</si>
  <si>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</si>
  <si>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</si>
  <si>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</si>
  <si>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</si>
  <si>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</si>
  <si>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</si>
  <si>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</si>
  <si>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</si>
  <si>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</si>
  <si>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</si>
  <si>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</si>
  <si>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</si>
  <si>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</si>
  <si>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</si>
  <si>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</si>
  <si>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</si>
  <si>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</si>
  <si>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</si>
  <si>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</si>
  <si>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</si>
  <si>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</si>
  <si>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</si>
  <si>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</si>
  <si>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</si>
  <si>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</si>
  <si>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</si>
  <si>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</si>
  <si>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</si>
  <si>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</si>
  <si>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</si>
  <si>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</si>
  <si>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</si>
  <si>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</si>
  <si>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</si>
  <si>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</si>
  <si>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</si>
  <si>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</si>
  <si>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</si>
  <si>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</si>
  <si>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</si>
  <si>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</si>
  <si>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</si>
  <si>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</si>
  <si>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</si>
  <si>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</si>
  <si>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</si>
  <si>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</si>
  <si>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</si>
  <si>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</si>
  <si>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</si>
  <si>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</si>
  <si>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</si>
  <si>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</si>
  <si>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</si>
  <si>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</si>
  <si>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</si>
  <si>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</si>
  <si>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</si>
  <si>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</si>
  <si>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</si>
  <si>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</si>
  <si>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</si>
  <si>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</si>
  <si>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</si>
  <si>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</si>
  <si>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</si>
  <si>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</si>
  <si>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</si>
  <si>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</si>
  <si>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</si>
  <si>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</si>
  <si>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</si>
  <si>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</si>
  <si>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</si>
  <si>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</si>
  <si>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</si>
  <si>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</si>
  <si>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</si>
  <si>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</si>
  <si>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</si>
  <si>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</si>
  <si>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</si>
  <si>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</si>
  <si>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</si>
  <si>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</si>
  <si>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</si>
  <si>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</si>
  <si>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</si>
  <si>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</si>
  <si>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</si>
  <si>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</si>
  <si>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</si>
  <si>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</si>
  <si>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</si>
  <si>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</si>
  <si>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</si>
  <si>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</si>
  <si>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</si>
  <si>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</si>
  <si>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</si>
  <si>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</si>
  <si>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</si>
  <si>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</si>
  <si>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</si>
  <si>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</si>
  <si>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</si>
  <si>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</si>
  <si>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</si>
  <si>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</si>
  <si>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</si>
  <si>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</si>
  <si>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</si>
  <si>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</si>
  <si>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</si>
  <si>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</si>
  <si>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</si>
  <si>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</si>
  <si>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</si>
  <si>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</si>
  <si>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</si>
  <si>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</si>
  <si>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</si>
  <si>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</si>
  <si>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</si>
  <si>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</si>
  <si>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</si>
  <si>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</si>
  <si>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</si>
  <si>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</si>
  <si>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</si>
  <si>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</si>
  <si>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</si>
  <si>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</si>
  <si>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</si>
  <si>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</si>
  <si>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</si>
  <si>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</si>
  <si>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</si>
  <si>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</si>
  <si>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</si>
  <si>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</si>
  <si>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</si>
  <si>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</si>
  <si>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</si>
  <si>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</si>
  <si>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</si>
  <si>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</si>
  <si>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</si>
  <si>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</si>
  <si>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</si>
  <si>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</si>
  <si>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</si>
  <si>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</si>
  <si>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</si>
  <si>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</si>
  <si>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</si>
  <si>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</si>
  <si>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</si>
  <si>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</si>
  <si>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</si>
  <si>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</si>
  <si>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</si>
  <si>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</si>
  <si>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</si>
  <si>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</si>
  <si>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</si>
  <si>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</si>
  <si>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</si>
  <si>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</si>
  <si>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</si>
  <si>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</si>
  <si>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</si>
  <si>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</si>
  <si>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</si>
  <si>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</si>
  <si>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</si>
  <si>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</si>
  <si>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</si>
  <si>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</si>
  <si>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</si>
  <si>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</si>
  <si>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</si>
  <si>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</si>
  <si>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</si>
  <si>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</si>
  <si>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</si>
  <si>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</si>
  <si>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</si>
  <si>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</si>
  <si>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</si>
  <si>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</si>
  <si>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</si>
  <si>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</si>
  <si>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</si>
  <si>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</si>
  <si>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</si>
  <si>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</si>
  <si>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</si>
  <si>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</si>
  <si>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</si>
  <si>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</si>
  <si>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</si>
  <si>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</si>
  <si>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</si>
  <si>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</si>
  <si>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</si>
  <si>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</si>
  <si>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</si>
  <si>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</si>
  <si>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</si>
  <si>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</si>
  <si>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</si>
  <si>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</si>
  <si>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</si>
  <si>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</si>
  <si>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</si>
  <si>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</si>
  <si>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</si>
  <si>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</si>
  <si>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</si>
  <si>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</si>
  <si>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</si>
  <si>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</si>
  <si>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</si>
  <si>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</si>
  <si>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</si>
  <si>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</si>
  <si>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</si>
  <si>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</si>
  <si>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</si>
  <si>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</si>
  <si>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</si>
  <si>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</si>
  <si>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</si>
  <si>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</si>
  <si>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</si>
  <si>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</si>
  <si>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</si>
  <si>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</si>
  <si>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</si>
  <si>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</si>
  <si>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</si>
  <si>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</si>
  <si>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</si>
  <si>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</si>
  <si>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</si>
  <si>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</si>
  <si>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</si>
  <si>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</si>
  <si>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</si>
  <si>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</si>
  <si>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</si>
  <si>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</si>
  <si>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</si>
  <si>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</si>
  <si>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</si>
  <si>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</si>
  <si>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</si>
  <si>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</si>
  <si>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</si>
  <si>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</si>
  <si>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</si>
  <si>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</si>
  <si>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</si>
  <si>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</si>
  <si>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</si>
  <si>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</si>
  <si>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</si>
  <si>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</si>
  <si>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</si>
  <si>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</si>
  <si>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</si>
  <si>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</si>
  <si>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</si>
  <si>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</si>
  <si>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</si>
  <si>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</si>
  <si>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</si>
  <si>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</si>
  <si>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</si>
  <si>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</si>
  <si>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</si>
  <si>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</si>
  <si>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</si>
  <si>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</si>
  <si>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</si>
  <si>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</si>
  <si>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</si>
  <si>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</si>
  <si>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</si>
  <si>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</si>
  <si>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</si>
  <si>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</si>
  <si>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</si>
  <si>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</si>
  <si>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</si>
  <si>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</si>
  <si>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</si>
  <si>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</si>
  <si>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</si>
  <si>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</si>
  <si>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</si>
  <si>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</si>
  <si>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</si>
  <si>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</si>
  <si>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</si>
  <si>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</si>
  <si>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</si>
  <si>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</si>
  <si>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</si>
  <si>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</si>
  <si>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</si>
  <si>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</si>
  <si>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</si>
  <si>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</si>
  <si>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</si>
  <si>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</si>
  <si>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</si>
  <si>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</si>
  <si>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</si>
  <si>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</si>
  <si>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</si>
  <si>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</si>
  <si>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</si>
  <si>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</si>
  <si>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</si>
  <si>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</si>
  <si>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</si>
  <si>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</si>
  <si>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</si>
  <si>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</si>
  <si>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</si>
  <si>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</si>
  <si>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</si>
  <si>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</si>
  <si>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</si>
  <si>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</si>
  <si>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</si>
  <si>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</si>
  <si>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</si>
  <si>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</si>
  <si>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</si>
  <si>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</si>
  <si>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</si>
  <si>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</si>
  <si>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</si>
  <si>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</si>
  <si>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</si>
  <si>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</si>
  <si>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</si>
  <si>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</si>
  <si>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</si>
  <si>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</si>
  <si>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</si>
  <si>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</si>
  <si>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</si>
  <si>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</si>
  <si>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</si>
  <si>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</si>
  <si>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</si>
  <si>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</si>
  <si>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</si>
  <si>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</si>
  <si>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</si>
  <si>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</si>
  <si>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</si>
  <si>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</si>
  <si>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</si>
  <si>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</si>
  <si>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</si>
  <si>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</si>
  <si>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</si>
  <si>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</si>
  <si>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</si>
  <si>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</si>
  <si>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</si>
  <si>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</si>
  <si>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</si>
  <si>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</si>
  <si>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</si>
  <si>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</si>
  <si>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</si>
  <si>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</si>
  <si>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</si>
  <si>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</si>
  <si>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</si>
  <si>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</si>
  <si>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</si>
  <si>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</si>
  <si>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</si>
  <si>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</si>
  <si>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</si>
  <si>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</si>
  <si>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</si>
  <si>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</si>
  <si>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</si>
  <si>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</si>
  <si>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</si>
  <si>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</si>
  <si>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</si>
  <si>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</si>
  <si>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</si>
  <si>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</si>
  <si>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</si>
  <si>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</si>
  <si>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</si>
  <si>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</si>
  <si>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</si>
  <si>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</si>
  <si>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</si>
  <si>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</si>
  <si>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</si>
  <si>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</si>
  <si>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</si>
  <si>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</si>
  <si>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</si>
  <si>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</si>
  <si>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</si>
  <si>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</si>
  <si>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</si>
  <si>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</si>
  <si>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</si>
  <si>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</si>
  <si>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</si>
  <si>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</si>
  <si>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</si>
  <si>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</si>
  <si>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</si>
  <si>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</si>
  <si>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</si>
  <si>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</si>
  <si>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</si>
  <si>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</si>
  <si>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</si>
  <si>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</si>
  <si>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</si>
  <si>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</si>
  <si>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</si>
  <si>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</si>
  <si>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</si>
  <si>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</si>
  <si>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</si>
  <si>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</si>
  <si>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</si>
  <si>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</si>
  <si>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</si>
  <si>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</si>
  <si>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</si>
  <si>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</si>
  <si>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</si>
  <si>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</si>
  <si>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</si>
  <si>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</si>
  <si>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</si>
  <si>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</si>
  <si>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</si>
  <si>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</si>
  <si>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</si>
  <si>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</si>
  <si>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</si>
  <si>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</si>
  <si>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</si>
  <si>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</si>
  <si>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</si>
  <si>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</si>
  <si>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</si>
  <si>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</si>
  <si>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</si>
  <si>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</si>
  <si>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</si>
  <si>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</si>
  <si>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</si>
  <si>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</si>
  <si>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</si>
  <si>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</si>
  <si>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</si>
  <si>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</si>
  <si>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</si>
  <si>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</si>
  <si>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</si>
  <si>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</si>
  <si>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</si>
  <si>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</si>
  <si>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</si>
  <si>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</si>
  <si>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</si>
  <si>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</si>
  <si>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</si>
  <si>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</si>
  <si>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</si>
  <si>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</si>
  <si>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</si>
  <si>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</si>
  <si>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</si>
  <si>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</si>
  <si>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</si>
  <si>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</si>
  <si>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</si>
  <si>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</si>
  <si>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</si>
  <si>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</si>
  <si>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</si>
  <si>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</si>
  <si>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</si>
  <si>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</si>
  <si>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</si>
  <si>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</si>
  <si>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</si>
  <si>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</si>
  <si>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</si>
  <si>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</si>
  <si>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</si>
  <si>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</si>
  <si>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</si>
  <si>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</si>
  <si>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</si>
  <si>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</si>
  <si>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</si>
  <si>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</si>
  <si>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</si>
  <si>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</si>
  <si>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</si>
  <si>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</si>
  <si>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</si>
  <si>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</si>
  <si>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</si>
  <si>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</si>
  <si>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</si>
  <si>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</si>
  <si>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</si>
  <si>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</si>
  <si>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</si>
  <si>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</si>
  <si>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</si>
  <si>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</si>
  <si>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</si>
  <si>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</si>
  <si>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</si>
  <si>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</si>
  <si>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</si>
  <si>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</si>
  <si>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</si>
  <si>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</si>
  <si>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</si>
  <si>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</si>
  <si>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</si>
  <si>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</si>
  <si>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</si>
  <si>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</si>
  <si>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</si>
  <si>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</si>
  <si>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</si>
  <si>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</si>
  <si>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</si>
  <si>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</si>
  <si>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</si>
  <si>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</si>
  <si>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</si>
  <si>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</si>
  <si>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</si>
  <si>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</si>
  <si>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</si>
  <si>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</si>
  <si>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</si>
  <si>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</si>
  <si>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</si>
  <si>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</si>
  <si>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</si>
  <si>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</si>
  <si>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</si>
  <si>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</si>
  <si>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</si>
  <si>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</si>
  <si>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</si>
  <si>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</si>
  <si>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</si>
  <si>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</si>
  <si>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</si>
  <si>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</si>
  <si>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</si>
  <si>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</si>
  <si>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</si>
  <si>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</si>
  <si>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</si>
  <si>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</si>
  <si>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</si>
  <si>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</si>
  <si>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</si>
  <si>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</si>
  <si>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</si>
  <si>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</si>
  <si>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</si>
  <si>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</si>
  <si>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</si>
  <si>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</si>
  <si>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</si>
  <si>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</si>
  <si>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</si>
  <si>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</si>
  <si>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</si>
  <si>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</si>
  <si>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</si>
  <si>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</si>
  <si>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</si>
  <si>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</si>
  <si>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</si>
  <si>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</si>
  <si>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</si>
  <si>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</si>
  <si>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</si>
  <si>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</si>
  <si>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</si>
  <si>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</si>
  <si>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</si>
  <si>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</si>
  <si>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</si>
  <si>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</si>
  <si>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</si>
  <si>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</si>
  <si>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</si>
  <si>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</si>
  <si>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</si>
  <si>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</si>
  <si>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</si>
  <si>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</si>
  <si>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</si>
  <si>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</si>
  <si>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</si>
  <si>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</si>
  <si>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</si>
  <si>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</si>
  <si>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</si>
  <si>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</si>
  <si>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</si>
  <si>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</si>
  <si>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</si>
  <si>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</si>
  <si>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</si>
  <si>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</si>
  <si>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</si>
  <si>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</si>
  <si>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</si>
  <si>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</si>
  <si>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</si>
  <si>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</si>
  <si>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</si>
  <si>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</si>
  <si>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</si>
  <si>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</si>
  <si>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</si>
  <si>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</si>
  <si>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</si>
  <si>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</si>
  <si>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</si>
  <si>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</si>
  <si>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</si>
  <si>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</si>
  <si>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</si>
  <si>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</si>
  <si>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</si>
  <si>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</si>
  <si>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</si>
  <si>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</si>
  <si>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</si>
  <si>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</si>
  <si>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</si>
  <si>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</si>
  <si>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</si>
  <si>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</si>
  <si>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</si>
  <si>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</si>
  <si>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</si>
  <si>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</si>
  <si>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</si>
  <si>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</si>
  <si>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</si>
  <si>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</si>
  <si>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</si>
  <si>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</si>
  <si>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</si>
  <si>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</si>
  <si>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</si>
  <si>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</si>
  <si>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</si>
  <si>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</si>
  <si>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</si>
  <si>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</si>
  <si>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</si>
  <si>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</si>
  <si>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</si>
  <si>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</si>
  <si>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</si>
  <si>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</si>
  <si>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</si>
  <si>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</si>
  <si>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</si>
  <si>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</si>
  <si>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</si>
  <si>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</si>
  <si>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</si>
  <si>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</si>
  <si>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</si>
  <si>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</si>
  <si>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</si>
  <si>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</si>
  <si>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</si>
  <si>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</si>
  <si>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</si>
  <si>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</si>
  <si>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</si>
  <si>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</si>
  <si>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</si>
  <si>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</si>
  <si>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</si>
  <si>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</si>
  <si>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</si>
  <si>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</si>
  <si>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</si>
  <si>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</si>
  <si>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</si>
  <si>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</si>
  <si>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</si>
  <si>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</si>
  <si>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</si>
  <si>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</si>
  <si>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</si>
  <si>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</si>
  <si>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</si>
  <si>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</si>
  <si>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</si>
  <si>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</si>
  <si>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</si>
  <si>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</si>
  <si>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</si>
  <si>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</si>
  <si>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</si>
  <si>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</si>
  <si>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</si>
  <si>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</si>
  <si>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</si>
  <si>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</si>
  <si>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</si>
  <si>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</si>
  <si>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</si>
  <si>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</si>
  <si>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</si>
  <si>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</si>
  <si>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</si>
  <si>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</si>
  <si>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</si>
  <si>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</si>
  <si>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</si>
  <si>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</si>
  <si>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</si>
  <si>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</si>
  <si>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</si>
  <si>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</si>
  <si>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</si>
  <si>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</si>
  <si>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</si>
  <si>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</si>
  <si>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</si>
  <si>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</si>
  <si>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</si>
  <si>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</si>
  <si>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</si>
  <si>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</si>
  <si>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</si>
  <si>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</si>
  <si>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</si>
  <si>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</si>
  <si>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</si>
  <si>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</si>
  <si>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</si>
  <si>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</si>
  <si>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</si>
  <si>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</si>
  <si>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</si>
  <si>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</si>
  <si>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</si>
  <si>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</si>
  <si>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</si>
  <si>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</si>
  <si>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</si>
  <si>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</si>
  <si>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</si>
  <si>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</si>
  <si>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</si>
  <si>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</si>
  <si>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</si>
  <si>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</si>
  <si>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</si>
  <si>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</si>
  <si>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</si>
  <si>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</si>
  <si>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</si>
  <si>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</si>
  <si>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</si>
  <si>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</si>
  <si>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</si>
  <si>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</si>
  <si>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</si>
  <si>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</si>
  <si>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</si>
  <si>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</si>
  <si>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</si>
  <si>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</si>
  <si>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</si>
  <si>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</si>
  <si>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</si>
  <si>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</si>
  <si>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</si>
  <si>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</si>
  <si>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</si>
  <si>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</si>
  <si>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</si>
  <si>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</si>
  <si>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</si>
  <si>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</si>
  <si>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</si>
  <si>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</si>
  <si>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</si>
  <si>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</si>
  <si>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</si>
  <si>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</si>
  <si>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</si>
  <si>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</si>
  <si>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</si>
  <si>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</si>
  <si>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</si>
  <si>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</si>
  <si>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</si>
  <si>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</si>
  <si>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</si>
  <si>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</si>
  <si>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</si>
  <si>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</si>
  <si>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</si>
  <si>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</si>
  <si>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</si>
  <si>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</si>
  <si>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</si>
  <si>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</si>
  <si>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</si>
  <si>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</si>
  <si>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</si>
  <si>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</si>
  <si>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</si>
  <si>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</si>
  <si>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</si>
  <si>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</si>
  <si>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</si>
  <si>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</si>
  <si>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</si>
  <si>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</si>
  <si>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</si>
  <si>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</si>
  <si>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</si>
  <si>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</si>
  <si>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</si>
  <si>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</si>
  <si>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</si>
  <si>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</si>
  <si>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</si>
  <si>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</si>
  <si>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</si>
  <si>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</si>
  <si>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</si>
  <si>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</si>
  <si>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</si>
  <si>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</si>
  <si>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</si>
  <si>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</si>
  <si>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</si>
  <si>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</si>
  <si>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</si>
  <si>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</si>
  <si>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</si>
  <si>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</si>
  <si>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</si>
  <si>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</si>
  <si>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</si>
  <si>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</si>
  <si>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</si>
  <si>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</si>
  <si>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</si>
  <si>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</si>
  <si>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</si>
  <si>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</si>
  <si>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</si>
  <si>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</si>
  <si>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</si>
  <si>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</si>
  <si>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</si>
  <si>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</si>
  <si>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</si>
  <si>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</si>
  <si>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</si>
  <si>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</si>
  <si>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</si>
  <si>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</si>
  <si>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</si>
  <si>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</si>
  <si>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</si>
  <si>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</si>
  <si>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</si>
  <si>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</si>
  <si>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</si>
  <si>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</si>
  <si>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</si>
  <si>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</si>
  <si>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</si>
  <si>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</si>
  <si>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</si>
  <si>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</si>
  <si>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</si>
  <si>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</si>
  <si>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</si>
  <si>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</si>
  <si>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</si>
  <si>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</si>
  <si>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</si>
  <si>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</si>
  <si>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</si>
  <si>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</si>
  <si>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</si>
  <si>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</si>
  <si>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</si>
  <si>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</si>
  <si>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</si>
  <si>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</si>
  <si>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</si>
  <si>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</si>
  <si>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</si>
  <si>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</si>
  <si>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</si>
  <si>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</si>
  <si>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</si>
  <si>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</si>
  <si>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</si>
  <si>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</si>
  <si>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</si>
  <si>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</si>
  <si>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</si>
  <si>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</si>
  <si>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</si>
  <si>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</si>
  <si>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</si>
  <si>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</si>
  <si>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</si>
  <si>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</si>
  <si>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</si>
  <si>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</si>
  <si>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</si>
  <si>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</si>
  <si>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</si>
  <si>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</si>
  <si>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</si>
  <si>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</si>
  <si>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</si>
  <si>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</si>
  <si>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</si>
  <si>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</si>
  <si>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</si>
  <si>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</si>
  <si>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</si>
  <si>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</si>
  <si>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</si>
  <si>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</si>
  <si>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</si>
  <si>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</si>
  <si>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</si>
  <si>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</si>
  <si>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</si>
  <si>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</si>
  <si>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</si>
  <si>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</si>
  <si>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</si>
  <si>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</si>
  <si>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</si>
  <si>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</si>
  <si>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</si>
  <si>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</si>
  <si>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</si>
  <si>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</si>
  <si>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</si>
  <si>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</si>
  <si>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</si>
  <si>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</si>
  <si>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</si>
  <si>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</si>
  <si>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</si>
  <si>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</si>
  <si>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</si>
  <si>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</si>
  <si>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</si>
  <si>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</si>
  <si>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</si>
  <si>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</si>
  <si>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</si>
  <si>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</si>
  <si>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</si>
  <si>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</si>
  <si>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</si>
  <si>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</si>
  <si>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</si>
  <si>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</si>
  <si>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</si>
  <si>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</si>
  <si>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</si>
  <si>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</si>
  <si>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</si>
  <si>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</si>
  <si>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</si>
  <si>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</si>
  <si>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</si>
  <si>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</si>
  <si>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</si>
  <si>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</si>
  <si>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</si>
  <si>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</si>
  <si>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</si>
  <si>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</si>
  <si>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</si>
  <si>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</si>
  <si>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</si>
  <si>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</si>
  <si>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</si>
  <si>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</si>
  <si>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</si>
  <si>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</si>
  <si>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</si>
  <si>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</si>
  <si>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</si>
  <si>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</si>
  <si>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</si>
  <si>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</si>
  <si>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</si>
  <si>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</si>
  <si>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</si>
  <si>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</si>
  <si>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</si>
  <si>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</si>
  <si>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</si>
  <si>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</si>
  <si>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</si>
  <si>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</si>
  <si>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</si>
  <si>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</si>
  <si>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</si>
  <si>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</si>
  <si>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</si>
  <si>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</si>
  <si>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</si>
  <si>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</si>
  <si>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</si>
  <si>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</si>
  <si>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</si>
  <si>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</si>
  <si>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</si>
  <si>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</si>
  <si>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</si>
  <si>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</si>
  <si>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</si>
  <si>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</si>
  <si>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</si>
  <si>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</si>
  <si>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</si>
  <si>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</si>
  <si>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</si>
  <si>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</si>
  <si>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</si>
  <si>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</si>
  <si>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</si>
  <si>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</si>
  <si>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</si>
  <si>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</si>
  <si>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</si>
  <si>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</si>
  <si>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</si>
  <si>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</si>
  <si>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</si>
  <si>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</si>
  <si>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</si>
  <si>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</si>
  <si>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</si>
  <si>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</si>
  <si>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</si>
  <si>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</si>
  <si>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</si>
  <si>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</si>
  <si>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</si>
  <si>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</si>
  <si>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</si>
  <si>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</si>
  <si>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</si>
  <si>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</si>
  <si>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</si>
  <si>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</si>
  <si>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</si>
  <si>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</si>
  <si>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</si>
  <si>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</si>
  <si>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</si>
  <si>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</si>
  <si>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</si>
  <si>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</si>
  <si>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</si>
  <si>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</si>
  <si>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</si>
  <si>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</si>
  <si>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</si>
  <si>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</si>
  <si>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</si>
  <si>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</si>
  <si>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</si>
  <si>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</si>
  <si>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</si>
  <si>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</si>
  <si>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</si>
  <si>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</si>
  <si>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</si>
  <si>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</si>
  <si>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</si>
  <si>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</si>
  <si>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</si>
  <si>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</si>
  <si>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</si>
  <si>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</si>
  <si>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</si>
  <si>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</si>
  <si>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</si>
  <si>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</si>
  <si>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</si>
  <si>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</si>
  <si>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</si>
  <si>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</si>
  <si>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</si>
  <si>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</si>
  <si>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</si>
  <si>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</si>
  <si>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</si>
  <si>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</si>
  <si>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</si>
  <si>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</si>
  <si>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</si>
  <si>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</si>
  <si>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</si>
  <si>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</si>
  <si>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</si>
  <si>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</si>
  <si>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</si>
  <si>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</si>
  <si>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</si>
  <si>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</si>
  <si>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</si>
  <si>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</si>
  <si>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</si>
  <si>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</si>
  <si>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</si>
  <si>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</si>
  <si>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</si>
  <si>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</si>
  <si>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</si>
  <si>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</si>
  <si>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</si>
  <si>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</si>
  <si>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</si>
  <si>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</si>
  <si>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</si>
  <si>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</si>
  <si>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</si>
  <si>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</si>
  <si>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</si>
  <si>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</si>
  <si>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</si>
  <si>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</si>
  <si>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</si>
  <si>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</si>
  <si>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</si>
  <si>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</si>
  <si>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</si>
  <si>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</si>
  <si>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</si>
  <si>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</si>
  <si>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</si>
  <si>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</si>
  <si>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</si>
  <si>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</si>
  <si>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</si>
  <si>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</si>
  <si>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</si>
  <si>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</si>
  <si>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</si>
  <si>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</si>
  <si>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</si>
  <si>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</si>
  <si>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</si>
  <si>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</si>
  <si>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</si>
  <si>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</si>
  <si>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</si>
  <si>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</si>
  <si>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</si>
  <si>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</si>
  <si>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</si>
  <si>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</si>
  <si>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</si>
  <si>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</si>
  <si>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</si>
  <si>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</si>
  <si>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</si>
  <si>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</si>
  <si>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</si>
  <si>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</si>
  <si>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</si>
  <si>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</si>
  <si>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</si>
  <si>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</si>
  <si>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</si>
  <si>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</si>
  <si>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</si>
  <si>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</si>
  <si>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</si>
  <si>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</si>
  <si>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</si>
  <si>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</si>
  <si>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</si>
  <si>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</si>
  <si>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</si>
  <si>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</si>
  <si>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</si>
  <si>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</si>
  <si>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</si>
  <si>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</si>
  <si>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</si>
  <si>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</si>
  <si>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</si>
  <si>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</si>
  <si>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</si>
  <si>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</si>
  <si>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</si>
  <si>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</si>
  <si>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</si>
  <si>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</si>
  <si>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</si>
  <si>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</si>
  <si>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</si>
  <si>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</si>
  <si>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</si>
  <si>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</si>
  <si>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</si>
  <si>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</si>
  <si>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</si>
  <si>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</si>
  <si>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</si>
  <si>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</si>
  <si>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</si>
  <si>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</si>
  <si>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</si>
  <si>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</si>
  <si>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</si>
  <si>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</si>
  <si>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</si>
  <si>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</si>
  <si>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</si>
  <si>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</si>
  <si>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</si>
  <si>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</si>
  <si>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</si>
  <si>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</si>
  <si>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</si>
  <si>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</si>
  <si>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</si>
  <si>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</si>
  <si>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</si>
  <si>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</si>
  <si>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</si>
  <si>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</si>
  <si>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</si>
  <si>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</si>
  <si>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</si>
  <si>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</si>
  <si>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</si>
  <si>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</si>
  <si>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</si>
  <si>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</si>
  <si>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</si>
  <si>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</si>
  <si>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</si>
  <si>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</si>
  <si>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</si>
  <si>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</si>
  <si>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</si>
  <si>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</si>
  <si>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</si>
  <si>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</si>
  <si>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</si>
  <si>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</si>
  <si>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</si>
  <si>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</si>
  <si>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</si>
  <si>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</si>
  <si>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</si>
  <si>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</si>
  <si>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</si>
  <si>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</si>
  <si>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</si>
  <si>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</si>
  <si>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</si>
  <si>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</si>
  <si>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</si>
  <si>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</si>
  <si>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</si>
  <si>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</si>
  <si>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</si>
  <si>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</si>
  <si>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</si>
  <si>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</si>
  <si>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</si>
  <si>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</si>
  <si>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</si>
  <si>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</si>
  <si>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</si>
  <si>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</si>
  <si>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</si>
  <si>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</si>
  <si>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</si>
  <si>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</si>
  <si>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</si>
  <si>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</si>
  <si>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</si>
  <si>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</si>
  <si>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</si>
  <si>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</si>
  <si>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</si>
  <si>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</si>
  <si>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</si>
  <si>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</si>
  <si>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</si>
  <si>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</si>
  <si>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</si>
  <si>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</si>
  <si>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</si>
  <si>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</si>
  <si>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</si>
  <si>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</si>
  <si>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</si>
  <si>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</si>
  <si>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</si>
  <si>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</si>
  <si>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</si>
  <si>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</si>
  <si>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</si>
  <si>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</si>
  <si>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</si>
  <si>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</si>
  <si>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</si>
  <si>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</si>
  <si>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</si>
  <si>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</si>
  <si>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</si>
  <si>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</si>
  <si>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</si>
  <si>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</si>
  <si>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</si>
  <si>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</si>
  <si>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</si>
  <si>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</si>
  <si>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</si>
  <si>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</si>
  <si>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</si>
  <si>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</si>
  <si>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</si>
  <si>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</si>
  <si>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</si>
  <si>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</si>
  <si>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</si>
  <si>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</si>
  <si>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</si>
  <si>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</si>
  <si>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</si>
  <si>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</si>
  <si>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</si>
  <si>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</si>
  <si>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</si>
  <si>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</si>
  <si>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</si>
  <si>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</si>
  <si>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</si>
  <si>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</si>
  <si>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</si>
  <si>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</si>
  <si>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</si>
  <si>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</si>
  <si>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</si>
  <si>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</si>
  <si>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</si>
  <si>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</si>
  <si>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</si>
  <si>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</si>
  <si>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</si>
  <si>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</si>
  <si>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</si>
  <si>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</si>
  <si>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</si>
  <si>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</si>
  <si>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</si>
  <si>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</si>
  <si>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</si>
  <si>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</si>
  <si>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</si>
  <si>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</si>
  <si>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</si>
  <si>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</si>
  <si>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</si>
  <si>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</si>
  <si>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</si>
  <si>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</si>
  <si>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</si>
  <si>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</si>
  <si>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</si>
  <si>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</si>
  <si>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</si>
  <si>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</si>
  <si>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</si>
  <si>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</si>
  <si>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</si>
  <si>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</si>
  <si>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</si>
  <si>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</si>
  <si>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</si>
  <si>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</si>
  <si>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</si>
  <si>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</si>
  <si>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</si>
  <si>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</si>
  <si>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</si>
  <si>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</si>
  <si>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</si>
  <si>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</si>
  <si>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</si>
  <si>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</si>
  <si>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</si>
  <si>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</si>
  <si>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</si>
  <si>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</si>
  <si>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</si>
  <si>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</si>
  <si>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</si>
  <si>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</si>
  <si>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</si>
  <si>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</si>
  <si>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</si>
  <si>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</si>
  <si>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</si>
  <si>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</si>
  <si>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</si>
  <si>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</si>
  <si>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</si>
  <si>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</si>
  <si>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</si>
  <si>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</si>
  <si>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</si>
  <si>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</si>
  <si>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</si>
  <si>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</si>
  <si>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</si>
  <si>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</si>
  <si>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</si>
  <si>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</si>
  <si>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</si>
  <si>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</si>
  <si>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</si>
  <si>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</si>
  <si>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</si>
  <si>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</si>
  <si>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</si>
  <si>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</si>
  <si>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</si>
  <si>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</si>
  <si>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</si>
  <si>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</si>
  <si>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</si>
  <si>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</si>
  <si>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</si>
  <si>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</si>
  <si>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</si>
  <si>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</si>
  <si>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</si>
  <si>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</si>
  <si>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</si>
  <si>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</si>
  <si>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</si>
  <si>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</si>
  <si>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</si>
  <si>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</si>
  <si>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</si>
  <si>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</si>
  <si>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</si>
  <si>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</si>
  <si>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</si>
  <si>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</si>
  <si>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</si>
  <si>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</si>
  <si>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</si>
  <si>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</si>
  <si>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</si>
  <si>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</si>
  <si>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</si>
  <si>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</si>
  <si>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</si>
  <si>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</si>
  <si>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</si>
  <si>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</si>
  <si>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</si>
  <si>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</si>
  <si>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</si>
  <si>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</si>
  <si>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</si>
  <si>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</si>
  <si>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</si>
  <si>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</si>
  <si>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</si>
  <si>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</si>
  <si>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</si>
  <si>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</si>
  <si>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</si>
  <si>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</si>
  <si>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</si>
  <si>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</si>
  <si>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</si>
  <si>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</si>
  <si>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</si>
  <si>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</si>
  <si>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</si>
  <si>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</si>
  <si>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</si>
  <si>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</si>
  <si>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</si>
  <si>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</si>
  <si>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</si>
  <si>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</si>
  <si>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</si>
  <si>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</si>
  <si>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</si>
  <si>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</si>
  <si>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</si>
  <si>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</si>
  <si>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</si>
  <si>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</si>
  <si>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</si>
  <si>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</si>
  <si>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</si>
  <si>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</si>
  <si>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</si>
  <si>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</si>
  <si>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</si>
  <si>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</si>
  <si>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</si>
  <si>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</si>
  <si>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</si>
  <si>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</si>
  <si>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</si>
  <si>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</si>
  <si>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</si>
  <si>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</si>
  <si>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</si>
  <si>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</si>
  <si>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</si>
  <si>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</si>
  <si>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</si>
  <si>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</si>
  <si>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</si>
  <si>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</si>
  <si>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</si>
  <si>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</si>
  <si>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</si>
  <si>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</si>
  <si>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</si>
  <si>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</si>
  <si>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</si>
  <si>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</si>
  <si>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</si>
  <si>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</si>
  <si>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</si>
  <si>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</si>
  <si>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</si>
  <si>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</si>
  <si>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</si>
  <si>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</si>
  <si>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</si>
  <si>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</si>
  <si>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</si>
  <si>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</si>
  <si>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</si>
  <si>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</si>
  <si>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</si>
  <si>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</si>
  <si>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</si>
  <si>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</si>
  <si>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</si>
  <si>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</si>
  <si>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</si>
  <si>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</si>
  <si>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</si>
  <si>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</si>
  <si>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</si>
  <si>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</si>
  <si>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</si>
  <si>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</si>
  <si>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</si>
  <si>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</si>
  <si>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</si>
  <si>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</si>
  <si>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</si>
  <si>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</si>
  <si>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</si>
  <si>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</si>
  <si>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</si>
  <si>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</si>
  <si>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</si>
  <si>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</si>
  <si>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</si>
  <si>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</si>
  <si>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</si>
  <si>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</si>
  <si>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</si>
  <si>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</si>
  <si>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</si>
  <si>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</si>
  <si>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</si>
  <si>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</si>
  <si>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</si>
  <si>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</si>
  <si>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</si>
  <si>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</si>
  <si>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</si>
  <si>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</si>
  <si>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</si>
  <si>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</si>
  <si>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</si>
  <si>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</si>
  <si>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</si>
  <si>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</si>
  <si>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</si>
  <si>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</si>
  <si>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</si>
  <si>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</si>
  <si>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</si>
  <si>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</si>
  <si>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</si>
  <si>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</si>
  <si>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</si>
  <si>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</si>
  <si>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</si>
  <si>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</si>
  <si>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</si>
  <si>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</si>
  <si>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</si>
  <si>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</si>
  <si>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</si>
  <si>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</si>
  <si>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</si>
  <si>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</si>
  <si>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</si>
  <si>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</si>
  <si>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</si>
  <si>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</si>
  <si>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</si>
  <si>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</si>
  <si>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</si>
  <si>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</si>
  <si>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</si>
  <si>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</si>
  <si>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</si>
  <si>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</si>
  <si>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</si>
  <si>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</si>
  <si>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</si>
  <si>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</si>
  <si>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</si>
  <si>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</si>
  <si>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</si>
  <si>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</si>
  <si>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</si>
  <si>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</si>
  <si>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</si>
  <si>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</si>
  <si>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</si>
  <si>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</si>
  <si>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</si>
  <si>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</si>
  <si>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</si>
  <si>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</si>
  <si>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</si>
  <si>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</si>
  <si>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</si>
  <si>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</si>
  <si>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</si>
  <si>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</si>
  <si>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</si>
  <si>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</si>
  <si>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</si>
  <si>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</si>
  <si>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</si>
  <si>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</si>
  <si>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</si>
  <si>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</si>
  <si>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</si>
  <si>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</si>
  <si>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</si>
  <si>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</si>
  <si>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</si>
  <si>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</si>
  <si>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</si>
  <si>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</si>
  <si>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</si>
  <si>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</si>
  <si>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</si>
  <si>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</si>
  <si>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</si>
  <si>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</si>
  <si>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</si>
  <si>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</si>
  <si>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</si>
  <si>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</si>
  <si>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</si>
  <si>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</si>
  <si>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</si>
  <si>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</si>
  <si>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</si>
  <si>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</si>
  <si>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</si>
  <si>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</si>
  <si>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</si>
  <si>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</si>
  <si>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</si>
  <si>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</si>
  <si>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</si>
  <si>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</si>
  <si>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</si>
  <si>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</si>
  <si>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</si>
  <si>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</si>
  <si>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</si>
  <si>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</si>
  <si>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</si>
  <si>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</si>
  <si>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</si>
  <si>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</si>
  <si>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</si>
  <si>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</si>
  <si>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</si>
  <si>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</si>
  <si>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</si>
  <si>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</si>
  <si>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</si>
  <si>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</si>
  <si>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</si>
  <si>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</si>
  <si>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</si>
  <si>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</si>
  <si>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</si>
  <si>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</si>
  <si>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</si>
  <si>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</si>
  <si>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</si>
  <si>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</si>
  <si>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</si>
  <si>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</si>
  <si>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</si>
  <si>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</si>
  <si>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</si>
  <si>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</si>
  <si>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</si>
  <si>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</si>
  <si>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</si>
  <si>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</si>
  <si>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</si>
  <si>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</si>
  <si>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</si>
  <si>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</si>
  <si>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</si>
  <si>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</si>
  <si>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</si>
  <si>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</si>
  <si>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</si>
  <si>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</si>
  <si>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</si>
  <si>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</si>
  <si>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</si>
  <si>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</si>
  <si>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</si>
  <si>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</si>
  <si>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</si>
  <si>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</si>
  <si>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</si>
  <si>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</si>
  <si>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</si>
  <si>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</si>
  <si>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</si>
  <si>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</si>
  <si>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</si>
  <si>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</si>
  <si>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</si>
  <si>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</si>
  <si>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</si>
  <si>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</si>
  <si>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</si>
  <si>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</si>
  <si>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</si>
  <si>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</si>
  <si>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</si>
  <si>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</si>
  <si>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</si>
  <si>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</si>
  <si>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</si>
  <si>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</si>
  <si>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</si>
  <si>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</si>
  <si>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</si>
  <si>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</si>
  <si>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</si>
  <si>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</si>
  <si>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</si>
  <si>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</si>
  <si>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</si>
  <si>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</si>
  <si>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</si>
  <si>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</si>
  <si>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</si>
  <si>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</si>
  <si>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</si>
  <si>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</si>
  <si>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</si>
  <si>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</si>
  <si>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</si>
  <si>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</si>
  <si>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</si>
  <si>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</si>
  <si>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</si>
  <si>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</si>
  <si>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</si>
  <si>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</si>
  <si>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</si>
  <si>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</si>
  <si>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</si>
  <si>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</si>
  <si>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</si>
  <si>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</si>
  <si>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</si>
  <si>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</si>
  <si>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</si>
  <si>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</si>
  <si>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</si>
  <si>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</si>
  <si>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</si>
  <si>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</si>
  <si>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</si>
  <si>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</si>
  <si>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</si>
  <si>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</si>
  <si>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</si>
  <si>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</si>
  <si>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</si>
  <si>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</si>
  <si>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</si>
  <si>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</si>
  <si>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</si>
  <si>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</si>
  <si>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</si>
  <si>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</si>
  <si>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</si>
  <si>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</si>
  <si>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</si>
  <si>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</si>
  <si>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</si>
  <si>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</si>
  <si>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</si>
  <si>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</si>
  <si>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</si>
  <si>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</si>
  <si>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</si>
  <si>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</si>
  <si>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</si>
  <si>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</si>
  <si>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</si>
  <si>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</si>
  <si>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</si>
  <si>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</si>
  <si>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</si>
  <si>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</si>
  <si>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</si>
  <si>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</si>
  <si>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</si>
  <si>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</si>
  <si>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</si>
  <si>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</si>
  <si>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</si>
  <si>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</si>
  <si>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</si>
  <si>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</si>
  <si>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</si>
  <si>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</si>
  <si>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</si>
  <si>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</si>
  <si>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</si>
  <si>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</si>
  <si>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</si>
  <si>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</si>
  <si>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</si>
  <si>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</si>
  <si>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</si>
  <si>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</si>
  <si>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</si>
  <si>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</si>
  <si>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</si>
  <si>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</si>
  <si>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</si>
  <si>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</si>
  <si>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</si>
  <si>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</si>
  <si>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</si>
  <si>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</si>
  <si>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</si>
  <si>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</si>
  <si>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</si>
  <si>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</si>
  <si>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</si>
  <si>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</si>
  <si>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</si>
  <si>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</si>
  <si>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</si>
  <si>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</si>
  <si>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</si>
  <si>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</si>
  <si>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</si>
  <si>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</si>
  <si>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</si>
  <si>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</si>
  <si>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</si>
  <si>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</si>
  <si>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</si>
  <si>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</si>
  <si>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</si>
  <si>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</si>
  <si>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</si>
  <si>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</si>
  <si>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</si>
  <si>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</si>
  <si>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</si>
  <si>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</si>
  <si>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</si>
  <si>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</si>
  <si>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</si>
  <si>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</si>
  <si>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</si>
  <si>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</si>
  <si>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</si>
  <si>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</si>
  <si>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</si>
  <si>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</si>
  <si>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</si>
  <si>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</si>
  <si>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</si>
  <si>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</si>
  <si>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</si>
  <si>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</si>
  <si>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</si>
  <si>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</si>
  <si>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</si>
  <si>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</si>
  <si>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</si>
  <si>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</si>
  <si>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</si>
  <si>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</si>
  <si>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</si>
  <si>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</si>
  <si>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</si>
  <si>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</si>
  <si>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</si>
  <si>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</si>
  <si>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</si>
  <si>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</si>
  <si>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</si>
  <si>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</si>
  <si>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</si>
  <si>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</si>
  <si>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</si>
  <si>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</si>
  <si>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</si>
  <si>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</si>
  <si>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</si>
  <si>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</si>
  <si>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</si>
  <si>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</si>
  <si>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</si>
  <si>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</si>
  <si>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</si>
  <si>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</si>
  <si>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</si>
  <si>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</si>
  <si>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</si>
  <si>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</si>
  <si>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</si>
  <si>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</si>
  <si>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</si>
  <si>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</si>
  <si>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</si>
  <si>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</si>
  <si>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</si>
  <si>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</si>
  <si>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</si>
  <si>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</si>
  <si>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</si>
  <si>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</si>
  <si>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</si>
  <si>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</si>
  <si>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</si>
  <si>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</si>
  <si>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</si>
  <si>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</si>
  <si>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</si>
  <si>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</si>
  <si>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</si>
  <si>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</si>
  <si>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</si>
  <si>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</si>
  <si>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</si>
  <si>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</si>
  <si>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</si>
  <si>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</si>
  <si>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</si>
  <si>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</si>
  <si>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</si>
  <si>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</si>
  <si>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</si>
  <si>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</si>
  <si>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</si>
  <si>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</si>
  <si>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</si>
  <si>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</si>
  <si>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</si>
  <si>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</si>
  <si>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</si>
  <si>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</si>
  <si>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</si>
  <si>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</si>
  <si>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</si>
  <si>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</si>
  <si>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</si>
  <si>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</si>
  <si>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</si>
  <si>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</si>
  <si>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</si>
  <si>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</si>
  <si>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</si>
  <si>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</si>
  <si>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</si>
  <si>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</si>
  <si>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</si>
  <si>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</si>
  <si>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</si>
  <si>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</si>
  <si>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</si>
  <si>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</si>
  <si>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</si>
  <si>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</si>
  <si>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</si>
  <si>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</si>
  <si>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</si>
  <si>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</si>
  <si>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</si>
  <si>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</si>
  <si>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</si>
  <si>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</si>
  <si>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</si>
  <si>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</si>
  <si>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</si>
  <si>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</si>
  <si>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</si>
  <si>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</si>
  <si>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</si>
  <si>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</si>
  <si>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</si>
  <si>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</si>
  <si>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</si>
  <si>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</si>
  <si>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</si>
  <si>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</si>
  <si>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</si>
  <si>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</si>
  <si>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</si>
  <si>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</si>
  <si>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</si>
  <si>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</si>
  <si>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</si>
  <si>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</si>
  <si>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</si>
  <si>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</si>
  <si>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</si>
  <si>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</si>
  <si>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</si>
  <si>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</si>
  <si>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</si>
  <si>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</si>
  <si>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</si>
  <si>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</si>
  <si>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</si>
  <si>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</si>
  <si>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</si>
  <si>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</si>
  <si>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</si>
  <si>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</si>
  <si>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</si>
  <si>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</si>
  <si>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</si>
  <si>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</si>
  <si>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</si>
  <si>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</si>
  <si>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</si>
  <si>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</si>
  <si>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</si>
  <si>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</si>
  <si>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</si>
  <si>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</si>
  <si>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</si>
  <si>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</si>
  <si>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</si>
  <si>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</si>
  <si>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</si>
  <si>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</si>
  <si>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</si>
  <si>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</si>
  <si>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</si>
  <si>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</si>
  <si>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</si>
  <si>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</si>
  <si>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</si>
  <si>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</si>
  <si>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</si>
  <si>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</si>
  <si>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</si>
  <si>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</si>
  <si>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</si>
  <si>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</si>
  <si>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</si>
  <si>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</si>
  <si>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</si>
  <si>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</si>
  <si>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</si>
  <si>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</si>
  <si>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</si>
  <si>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</si>
  <si>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</si>
  <si>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</si>
  <si>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</si>
  <si>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</si>
  <si>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</si>
  <si>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</si>
  <si>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</si>
  <si>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</si>
  <si>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</si>
  <si>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</si>
  <si>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</si>
  <si>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</si>
  <si>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</si>
  <si>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</si>
  <si>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</si>
  <si>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</si>
  <si>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</si>
  <si>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</si>
  <si>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</si>
  <si>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</si>
  <si>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</si>
  <si>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</si>
  <si>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</si>
  <si>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</si>
  <si>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</si>
  <si>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</si>
  <si>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</si>
  <si>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</si>
  <si>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</si>
  <si>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</si>
  <si>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</si>
  <si>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</si>
  <si>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</si>
  <si>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</si>
  <si>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</si>
  <si>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</si>
  <si>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</si>
  <si>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</si>
  <si>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</si>
  <si>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</si>
  <si>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</si>
  <si>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</si>
  <si>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</si>
  <si>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</si>
  <si>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</si>
  <si>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</si>
  <si>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</si>
  <si>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</si>
  <si>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</si>
  <si>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</si>
  <si>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</si>
  <si>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</si>
  <si>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</si>
  <si>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</si>
  <si>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</si>
  <si>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</si>
  <si>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</si>
  <si>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</si>
  <si>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</si>
  <si>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</si>
  <si>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</si>
  <si>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</si>
  <si>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</si>
  <si>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</si>
  <si>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</si>
  <si>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</si>
  <si>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</si>
  <si>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</si>
  <si>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</si>
  <si>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</si>
  <si>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</si>
  <si>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</si>
  <si>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</si>
  <si>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</si>
  <si>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</si>
  <si>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</si>
  <si>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</si>
  <si>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</si>
  <si>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</si>
  <si>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</si>
  <si>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</si>
  <si>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</si>
  <si>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</si>
  <si>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</si>
  <si>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</si>
  <si>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</si>
  <si>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</si>
  <si>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</si>
  <si>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</si>
  <si>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</si>
  <si>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</si>
  <si>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</si>
  <si>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</si>
  <si>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</si>
  <si>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</si>
  <si>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</si>
  <si>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</si>
  <si>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</si>
  <si>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</si>
  <si>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</si>
  <si>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</si>
  <si>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</si>
  <si>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</si>
  <si>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</si>
  <si>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</si>
  <si>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</si>
  <si>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</si>
  <si>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</si>
  <si>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</si>
  <si>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</si>
  <si>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</si>
  <si>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</si>
  <si>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</si>
  <si>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</si>
  <si>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</si>
  <si>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</si>
  <si>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</si>
  <si>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</si>
  <si>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</si>
  <si>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</si>
  <si>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</si>
  <si>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</si>
  <si>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</si>
  <si>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</si>
  <si>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</si>
  <si>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</si>
  <si>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</si>
  <si>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</si>
  <si>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</si>
  <si>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</si>
  <si>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</si>
  <si>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</si>
  <si>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</si>
  <si>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</si>
  <si>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</si>
  <si>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</si>
  <si>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</si>
  <si>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</si>
  <si>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</si>
  <si>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</si>
  <si>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</si>
  <si>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</si>
  <si>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</si>
  <si>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</si>
  <si>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</si>
  <si>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</si>
  <si>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</si>
  <si>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</si>
  <si>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</si>
  <si>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</si>
  <si>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</si>
  <si>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</si>
  <si>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</si>
  <si>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</si>
  <si>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</si>
  <si>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</si>
  <si>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</si>
  <si>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</si>
  <si>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</si>
  <si>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</si>
  <si>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</si>
  <si>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</si>
  <si>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</si>
  <si>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</si>
  <si>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</si>
  <si>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</si>
  <si>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</si>
  <si>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</si>
  <si>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</si>
  <si>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</si>
  <si>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</si>
  <si>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</si>
  <si>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</si>
  <si>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</si>
  <si>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</si>
  <si>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</si>
  <si>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</si>
  <si>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</si>
  <si>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</si>
  <si>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</si>
  <si>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</si>
  <si>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</si>
  <si>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</si>
  <si>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</si>
  <si>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</si>
  <si>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</si>
  <si>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</si>
  <si>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</si>
  <si>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</si>
  <si>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</si>
  <si>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</si>
  <si>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</si>
  <si>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</si>
  <si>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</si>
  <si>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</si>
  <si>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</si>
  <si>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</si>
  <si>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</si>
  <si>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</si>
  <si>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</si>
  <si>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</si>
  <si>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</si>
  <si>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</si>
  <si>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</si>
  <si>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</si>
  <si>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</si>
  <si>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</si>
  <si>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</si>
  <si>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</si>
  <si>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</si>
  <si>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</si>
  <si>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</si>
  <si>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</si>
  <si>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</si>
  <si>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</si>
  <si>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</si>
  <si>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</si>
  <si>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</si>
  <si>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</si>
  <si>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</si>
  <si>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</si>
  <si>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</si>
  <si>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</si>
  <si>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</si>
  <si>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</si>
  <si>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</si>
  <si>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</si>
  <si>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</si>
  <si>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</si>
  <si>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</si>
  <si>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</si>
  <si>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</si>
  <si>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</si>
  <si>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</si>
  <si>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</si>
  <si>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</si>
  <si>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</si>
  <si>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</si>
  <si>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</si>
  <si>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</si>
  <si>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</si>
  <si>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</si>
  <si>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</si>
  <si>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</si>
  <si>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</si>
  <si>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</si>
  <si>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</si>
  <si>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</si>
  <si>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</si>
  <si>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</si>
  <si>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</si>
  <si>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</si>
  <si>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</si>
  <si>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</si>
  <si>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</si>
  <si>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</si>
  <si>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</si>
  <si>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</si>
  <si>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</si>
  <si>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</si>
  <si>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</si>
  <si>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</si>
  <si>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</si>
  <si>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</si>
  <si>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</si>
  <si>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</si>
  <si>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</si>
  <si>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</si>
  <si>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</si>
  <si>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</si>
  <si>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</si>
  <si>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</si>
  <si>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</si>
  <si>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</si>
  <si>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</si>
  <si>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</si>
  <si>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</si>
  <si>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</si>
  <si>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</si>
  <si>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</si>
  <si>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</si>
  <si>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</si>
  <si>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</si>
  <si>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</si>
  <si>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</si>
  <si>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</si>
  <si>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</si>
  <si>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</si>
  <si>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</si>
  <si>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</si>
  <si>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</si>
  <si>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</si>
  <si>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</si>
  <si>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</si>
  <si>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</si>
  <si>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</si>
  <si>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</si>
  <si>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</si>
  <si>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</si>
  <si>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</si>
  <si>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</si>
  <si>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</si>
  <si>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</si>
  <si>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</si>
  <si>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</si>
  <si>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</si>
  <si>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</si>
  <si>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</si>
  <si>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</si>
  <si>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</si>
  <si>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</si>
  <si>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</si>
  <si>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</si>
  <si>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</si>
  <si>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</si>
  <si>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</si>
  <si>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</si>
  <si>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</si>
  <si>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</si>
  <si>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</si>
  <si>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</si>
  <si>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</si>
  <si>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</si>
  <si>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</si>
  <si>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</si>
  <si>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</si>
  <si>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</si>
  <si>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</si>
  <si>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</si>
  <si>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</si>
  <si>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</si>
  <si>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</si>
  <si>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</si>
  <si>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</si>
  <si>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</si>
  <si>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</si>
  <si>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</si>
  <si>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</si>
  <si>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</si>
  <si>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</si>
  <si>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</si>
  <si>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</si>
  <si>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</si>
  <si>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</si>
  <si>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</si>
  <si>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</si>
  <si>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</si>
  <si>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</si>
  <si>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</si>
  <si>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</si>
  <si>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</si>
  <si>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</si>
  <si>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</si>
  <si>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</si>
  <si>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</si>
  <si>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</si>
  <si>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</si>
  <si>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</si>
  <si>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</si>
  <si>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</si>
  <si>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</si>
  <si>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</si>
  <si>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</si>
  <si>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</si>
  <si>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</si>
  <si>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</si>
  <si>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</si>
  <si>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</si>
  <si>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</si>
  <si>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</si>
  <si>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</si>
  <si>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</si>
  <si>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</si>
  <si>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</si>
  <si>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</si>
  <si>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</si>
  <si>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</si>
  <si>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</si>
  <si>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</si>
  <si>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</si>
  <si>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</si>
  <si>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</si>
  <si>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</si>
  <si>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</si>
  <si>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</si>
  <si>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</si>
  <si>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</si>
  <si>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</si>
  <si>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</si>
  <si>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</si>
  <si>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</si>
  <si>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</si>
  <si>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</si>
  <si>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</si>
  <si>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</si>
  <si>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</si>
  <si>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</si>
  <si>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</si>
  <si>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</si>
  <si>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</si>
  <si>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</si>
  <si>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</si>
  <si>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</si>
  <si>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</si>
  <si>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</si>
  <si>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</si>
  <si>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</si>
  <si>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</si>
  <si>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</si>
  <si>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</si>
  <si>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</si>
  <si>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</si>
  <si>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</si>
  <si>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</si>
  <si>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</si>
  <si>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</si>
  <si>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</si>
  <si>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</si>
  <si>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</si>
  <si>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</si>
  <si>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</si>
  <si>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</si>
  <si>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</si>
  <si>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</si>
  <si>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</si>
  <si>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</si>
  <si>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</si>
  <si>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</si>
  <si>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</si>
  <si>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</si>
  <si>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</si>
  <si>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</si>
  <si>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</si>
  <si>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</si>
  <si>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</si>
  <si>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</si>
  <si>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</si>
  <si>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</si>
  <si>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</si>
  <si>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</si>
  <si>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</si>
  <si>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</si>
  <si>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</si>
  <si>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</si>
  <si>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</si>
  <si>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</si>
  <si>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</si>
  <si>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</si>
  <si>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</si>
  <si>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</si>
  <si>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</si>
  <si>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</si>
  <si>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</si>
  <si>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</si>
  <si>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</si>
  <si>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</si>
  <si>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</si>
  <si>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</si>
  <si>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</si>
  <si>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</si>
  <si>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</si>
  <si>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</si>
  <si>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</si>
  <si>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</si>
  <si>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</si>
  <si>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</si>
  <si>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</si>
  <si>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</si>
  <si>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</si>
  <si>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</si>
  <si>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</si>
  <si>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</si>
  <si>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</si>
  <si>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</si>
  <si>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</si>
  <si>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</si>
  <si>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</si>
  <si>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</si>
  <si>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</si>
  <si>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</si>
  <si>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</si>
  <si>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</si>
  <si>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</si>
  <si>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</si>
  <si>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</si>
  <si>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</si>
  <si>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</si>
  <si>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</si>
  <si>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</si>
  <si>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</si>
  <si>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</si>
  <si>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</si>
  <si>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</si>
  <si>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</si>
  <si>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</si>
  <si>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</si>
  <si>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</si>
  <si>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</si>
  <si>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</si>
  <si>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</si>
  <si>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</si>
  <si>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</si>
  <si>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</si>
  <si>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</si>
  <si>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</si>
  <si>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</si>
  <si>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</si>
  <si>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</si>
  <si>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</si>
  <si>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</si>
  <si>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</si>
  <si>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</si>
  <si>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</si>
  <si>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</si>
  <si>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</si>
  <si>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</si>
  <si>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</si>
  <si>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</si>
  <si>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</si>
  <si>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</si>
  <si>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</si>
  <si>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</si>
  <si>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</si>
  <si>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</si>
  <si>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</si>
  <si>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</si>
  <si>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</si>
  <si>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</si>
  <si>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</si>
  <si>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</si>
  <si>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</si>
  <si>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</si>
  <si>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</si>
  <si>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</si>
  <si>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</si>
  <si>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</si>
  <si>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</si>
  <si>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</si>
  <si>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</si>
  <si>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</si>
  <si>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</si>
  <si>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</si>
  <si>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</si>
  <si>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</si>
  <si>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</si>
  <si>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</si>
  <si>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</si>
  <si>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</si>
  <si>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</si>
  <si>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</si>
  <si>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</si>
  <si>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</si>
  <si>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</si>
  <si>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</si>
  <si>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</si>
  <si>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</si>
  <si>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</si>
  <si>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</si>
  <si>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</si>
  <si>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</si>
  <si>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</si>
  <si>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</si>
  <si>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</si>
  <si>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</si>
  <si>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</si>
  <si>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</si>
  <si>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</si>
  <si>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</si>
  <si>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</si>
  <si>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</si>
  <si>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</si>
  <si>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</si>
  <si>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</si>
  <si>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</si>
  <si>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</si>
  <si>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</si>
  <si>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</si>
  <si>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</si>
  <si>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</si>
  <si>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</si>
  <si>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</si>
  <si>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</si>
  <si>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</si>
  <si>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</si>
  <si>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</si>
  <si>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</si>
  <si>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</si>
  <si>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</si>
  <si>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</si>
  <si>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</si>
  <si>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</si>
  <si>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</si>
  <si>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</si>
  <si>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</si>
  <si>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</si>
  <si>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</si>
  <si>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</si>
  <si>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</si>
  <si>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</si>
  <si>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</si>
  <si>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</si>
  <si>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</si>
  <si>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</si>
  <si>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</si>
  <si>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</si>
  <si>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</si>
  <si>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</si>
  <si>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</si>
  <si>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</si>
  <si>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</si>
  <si>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</si>
  <si>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</si>
  <si>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</si>
  <si>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</si>
  <si>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</si>
  <si>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</si>
  <si>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</si>
  <si>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</si>
  <si>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</si>
  <si>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</si>
  <si>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</si>
  <si>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</si>
  <si>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</si>
  <si>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</si>
  <si>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</si>
  <si>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</si>
  <si>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</si>
  <si>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</si>
  <si>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</si>
  <si>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</si>
  <si>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</si>
  <si>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</si>
  <si>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</si>
  <si>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</si>
  <si>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</si>
  <si>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</si>
  <si>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</si>
  <si>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</si>
  <si>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</si>
  <si>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</si>
  <si>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</si>
  <si>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</si>
  <si>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</si>
  <si>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</si>
  <si>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</si>
  <si>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</si>
  <si>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</si>
  <si>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</si>
  <si>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</si>
  <si>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</si>
  <si>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</si>
  <si>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</si>
  <si>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</si>
  <si>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</si>
  <si>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</si>
  <si>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</si>
  <si>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</si>
  <si>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</si>
  <si>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</si>
  <si>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</si>
  <si>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</si>
  <si>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</si>
  <si>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</si>
  <si>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</si>
  <si>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</si>
  <si>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</si>
  <si>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</si>
  <si>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</si>
  <si>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</si>
  <si>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</si>
  <si>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</si>
  <si>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</si>
  <si>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</si>
  <si>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</si>
  <si>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</si>
  <si>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</si>
  <si>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</si>
  <si>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</si>
  <si>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</si>
  <si>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</si>
  <si>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</si>
  <si>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</si>
  <si>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</si>
  <si>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</si>
  <si>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</si>
  <si>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</si>
  <si>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</si>
  <si>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</si>
  <si>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</si>
  <si>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</si>
  <si>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</si>
  <si>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</si>
  <si>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</si>
  <si>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</si>
  <si>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</si>
  <si>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</si>
  <si>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</si>
  <si>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</si>
  <si>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</si>
  <si>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</si>
  <si>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</si>
  <si>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</si>
  <si>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</si>
  <si>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</si>
  <si>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</si>
  <si>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</si>
  <si>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</si>
  <si>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</si>
  <si>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</si>
  <si>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</si>
  <si>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</si>
  <si>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</si>
  <si>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</si>
  <si>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</si>
  <si>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</si>
  <si>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</si>
  <si>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</si>
  <si>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</si>
  <si>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</si>
  <si>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</si>
  <si>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</si>
  <si>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</si>
  <si>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</si>
  <si>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</si>
  <si>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</si>
  <si>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</si>
  <si>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</si>
  <si>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</si>
  <si>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</si>
  <si>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</si>
  <si>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</si>
  <si>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</si>
  <si>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</si>
  <si>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</si>
  <si>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</si>
  <si>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</si>
  <si>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</si>
  <si>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</si>
  <si>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</si>
  <si>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</si>
  <si>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</si>
  <si>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</si>
  <si>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</si>
  <si>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</si>
  <si>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</si>
  <si>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</si>
  <si>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</si>
  <si>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</si>
  <si>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</si>
  <si>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</si>
  <si>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</si>
  <si>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</si>
  <si>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</si>
  <si>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</si>
  <si>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</si>
  <si>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</si>
  <si>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</si>
  <si>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</si>
  <si>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</si>
  <si>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</si>
  <si>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</si>
  <si>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</si>
  <si>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</si>
  <si>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</si>
  <si>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</si>
  <si>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</si>
  <si>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</si>
  <si>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</si>
  <si>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</si>
  <si>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</si>
  <si>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</si>
  <si>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</si>
  <si>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</si>
  <si>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</si>
  <si>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</si>
  <si>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</si>
  <si>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</si>
  <si>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</si>
  <si>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</si>
  <si>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</si>
  <si>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</si>
  <si>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</si>
  <si>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</si>
  <si>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</si>
  <si>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</si>
  <si>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</si>
  <si>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</si>
  <si>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</si>
  <si>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</si>
  <si>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</si>
  <si>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</si>
  <si>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</si>
  <si>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</si>
  <si>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</si>
  <si>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</si>
  <si>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</si>
  <si>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</si>
  <si>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</si>
  <si>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</si>
  <si>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</si>
  <si>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</si>
  <si>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</si>
  <si>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</si>
  <si>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</si>
  <si>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</si>
  <si>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</si>
  <si>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</si>
  <si>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</si>
  <si>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</si>
  <si>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</si>
  <si>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</si>
  <si>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</si>
  <si>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</si>
  <si>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</si>
  <si>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</si>
  <si>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</si>
  <si>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</si>
  <si>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</si>
  <si>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</si>
  <si>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</si>
  <si>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</si>
  <si>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</si>
  <si>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</si>
  <si>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</si>
  <si>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</si>
  <si>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</si>
  <si>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</si>
  <si>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</si>
  <si>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</si>
  <si>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</si>
  <si>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</si>
  <si>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</si>
  <si>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</si>
  <si>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</si>
  <si>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</si>
  <si>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</si>
  <si>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</si>
  <si>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</si>
  <si>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</si>
  <si>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</si>
  <si>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</si>
  <si>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</si>
  <si>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</si>
  <si>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</si>
  <si>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</si>
  <si>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</si>
  <si>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</si>
  <si>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</si>
  <si>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</si>
  <si>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</si>
  <si>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</si>
  <si>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</si>
  <si>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</si>
  <si>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</si>
  <si>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</si>
  <si>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</si>
  <si>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</si>
  <si>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</si>
  <si>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</si>
  <si>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</si>
  <si>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</si>
  <si>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</si>
  <si>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</si>
  <si>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</si>
  <si>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</si>
  <si>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</si>
  <si>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</si>
  <si>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</si>
  <si>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</si>
  <si>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</si>
  <si>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</si>
  <si>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</si>
  <si>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</si>
  <si>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</si>
  <si>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</si>
  <si>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</si>
  <si>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</si>
  <si>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</si>
  <si>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</si>
  <si>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</si>
  <si>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</si>
  <si>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</si>
  <si>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</si>
  <si>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</si>
  <si>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</si>
  <si>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</si>
  <si>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</si>
  <si>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</si>
  <si>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</si>
  <si>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</si>
  <si>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</si>
  <si>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</si>
  <si>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</si>
  <si>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</si>
  <si>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</si>
  <si>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</si>
  <si>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</si>
  <si>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</si>
  <si>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</si>
  <si>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</si>
  <si>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</si>
  <si>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</si>
  <si>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</si>
  <si>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</si>
  <si>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</si>
  <si>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</si>
  <si>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</si>
  <si>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</si>
  <si>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</si>
  <si>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</si>
  <si>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</si>
  <si>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</si>
  <si>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</si>
  <si>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</si>
  <si>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</si>
  <si>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</si>
  <si>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</si>
  <si>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</si>
  <si>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</si>
  <si>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</si>
  <si>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</si>
  <si>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</si>
  <si>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</si>
  <si>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</si>
  <si>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</si>
  <si>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</si>
  <si>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</si>
  <si>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</si>
  <si>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</si>
  <si>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</si>
  <si>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</si>
  <si>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</si>
  <si>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</si>
  <si>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</si>
  <si>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</si>
  <si>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</si>
  <si>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</si>
  <si>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</si>
  <si>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</si>
  <si>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</si>
  <si>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</si>
  <si>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</si>
  <si>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</si>
  <si>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</si>
  <si>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</si>
  <si>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</si>
  <si>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</si>
  <si>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</si>
  <si>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</si>
  <si>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</si>
  <si>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</si>
  <si>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</si>
  <si>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</si>
  <si>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</si>
  <si>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</si>
  <si>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</si>
  <si>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</si>
  <si>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</si>
  <si>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</si>
  <si>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</si>
  <si>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</si>
  <si>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</si>
  <si>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</si>
  <si>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</si>
  <si>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</si>
  <si>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</si>
  <si>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</si>
  <si>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</si>
  <si>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</si>
  <si>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</si>
  <si>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</si>
  <si>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</si>
  <si>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</si>
  <si>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</si>
  <si>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</si>
  <si>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</si>
  <si>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</si>
  <si>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</si>
  <si>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</si>
  <si>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</si>
  <si>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</si>
  <si>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</si>
  <si>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</si>
  <si>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</si>
  <si>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</si>
  <si>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</si>
  <si>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</si>
  <si>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</si>
  <si>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</si>
  <si>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</si>
  <si>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</si>
  <si>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</si>
  <si>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</si>
  <si>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</si>
  <si>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</si>
  <si>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</si>
  <si>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</si>
  <si>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</si>
  <si>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</si>
  <si>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</si>
  <si>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</si>
  <si>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</si>
  <si>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</si>
  <si>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</si>
  <si>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</si>
  <si>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</si>
  <si>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</si>
  <si>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</si>
  <si>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</si>
  <si>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</si>
  <si>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</si>
  <si>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</si>
  <si>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</si>
  <si>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</si>
  <si>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</si>
  <si>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</si>
  <si>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</si>
  <si>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</si>
  <si>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</si>
  <si>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</si>
  <si>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</si>
  <si>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</si>
  <si>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</si>
  <si>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</si>
  <si>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</si>
  <si>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</si>
  <si>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</si>
  <si>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</si>
  <si>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</si>
  <si>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</si>
  <si>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</si>
  <si>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</si>
  <si>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</si>
  <si>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</si>
  <si>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</si>
  <si>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</si>
  <si>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</si>
  <si>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</si>
  <si>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</si>
  <si>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</si>
  <si>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</si>
  <si>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</si>
  <si>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</si>
  <si>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</si>
  <si>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</si>
  <si>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</si>
  <si>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</si>
  <si>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</si>
  <si>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</si>
  <si>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</si>
  <si>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</si>
  <si>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</si>
  <si>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</si>
  <si>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</si>
  <si>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</si>
  <si>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</si>
  <si>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</si>
  <si>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</si>
  <si>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</si>
  <si>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</si>
  <si>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</si>
  <si>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</si>
  <si>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</si>
  <si>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</si>
  <si>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</si>
  <si>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</si>
  <si>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</si>
  <si>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</si>
  <si>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</si>
  <si>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</si>
  <si>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</si>
  <si>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</si>
  <si>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</si>
  <si>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</si>
  <si>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</si>
  <si>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</si>
  <si>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</si>
  <si>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</si>
  <si>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</si>
  <si>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</si>
  <si>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</si>
  <si>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</si>
  <si>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</si>
  <si>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</si>
  <si>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</si>
  <si>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</si>
  <si>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</si>
  <si>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</si>
  <si>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</si>
  <si>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</si>
  <si>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</si>
  <si>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</si>
  <si>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</si>
  <si>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</si>
  <si>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</si>
  <si>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</si>
  <si>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</si>
  <si>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</si>
  <si>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</si>
  <si>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</si>
  <si>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</si>
  <si>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</si>
  <si>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</si>
  <si>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</si>
  <si>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</si>
  <si>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</si>
  <si>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</si>
  <si>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</si>
  <si>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</si>
  <si>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</si>
  <si>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</si>
  <si>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</si>
  <si>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</si>
  <si>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</si>
  <si>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</si>
  <si>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</si>
  <si>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</si>
  <si>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</si>
  <si>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</si>
  <si>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</si>
  <si>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</si>
  <si>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</si>
  <si>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</si>
  <si>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</si>
  <si>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</si>
  <si>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</si>
  <si>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</si>
  <si>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</si>
  <si>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</si>
  <si>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</si>
  <si>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</si>
  <si>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</si>
  <si>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</si>
  <si>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</si>
  <si>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</si>
  <si>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</si>
  <si>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</si>
  <si>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</si>
  <si>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</si>
  <si>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</si>
  <si>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</si>
  <si>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</si>
  <si>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</si>
  <si>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</si>
  <si>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</si>
  <si>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</si>
  <si>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</si>
  <si>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</si>
  <si>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</si>
  <si>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</si>
  <si>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</si>
  <si>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</si>
  <si>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</si>
  <si>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</si>
  <si>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</si>
  <si>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</si>
  <si>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</si>
  <si>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</si>
  <si>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</si>
  <si>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</si>
  <si>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</si>
  <si>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</si>
  <si>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</si>
  <si>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</si>
  <si>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</si>
  <si>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</si>
  <si>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</si>
  <si>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</si>
  <si>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</si>
  <si>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</si>
  <si>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</si>
  <si>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</si>
  <si>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</si>
  <si>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</si>
  <si>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</si>
  <si>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</si>
  <si>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</si>
  <si>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</si>
  <si>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</si>
  <si>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</si>
  <si>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</si>
  <si>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</si>
  <si>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</si>
  <si>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</si>
  <si>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</si>
  <si>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</si>
  <si>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</si>
  <si>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</si>
  <si>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</si>
  <si>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</si>
  <si>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</si>
  <si>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</si>
  <si>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</si>
  <si>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</si>
  <si>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</si>
  <si>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</si>
  <si>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</si>
  <si>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</si>
  <si>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</si>
  <si>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</si>
  <si>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</si>
  <si>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</si>
  <si>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</si>
  <si>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</si>
  <si>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</si>
  <si>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</si>
  <si>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</si>
  <si>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</si>
  <si>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</si>
  <si>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</si>
  <si>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</si>
  <si>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</si>
  <si>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</si>
  <si>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</si>
  <si>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</si>
  <si>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</si>
  <si>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</si>
  <si>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</si>
  <si>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</si>
  <si>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</si>
  <si>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</si>
  <si>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</si>
  <si>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</si>
  <si>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</si>
  <si>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</si>
  <si>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</si>
  <si>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</si>
  <si>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</si>
  <si>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</si>
  <si>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</si>
  <si>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</si>
  <si>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</si>
  <si>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</si>
  <si>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</si>
  <si>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</si>
  <si>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</si>
  <si>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</si>
  <si>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</si>
  <si>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</si>
  <si>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</si>
  <si>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</si>
  <si>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</si>
  <si>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</si>
  <si>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</si>
  <si>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</si>
  <si>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</si>
  <si>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</si>
  <si>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</si>
  <si>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</si>
  <si>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</si>
  <si>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</si>
  <si>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</si>
  <si>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</si>
  <si>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</si>
  <si>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</si>
  <si>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</si>
  <si>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</si>
  <si>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</si>
  <si>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</si>
  <si>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</si>
  <si>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</si>
  <si>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</si>
  <si>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</si>
  <si>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</si>
  <si>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</si>
  <si>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</si>
  <si>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</si>
  <si>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</si>
  <si>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</si>
  <si>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</si>
  <si>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</si>
  <si>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</si>
  <si>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</si>
  <si>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</si>
  <si>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</si>
  <si>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</si>
  <si>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</si>
  <si>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</si>
  <si>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</si>
  <si>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</si>
  <si>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</si>
  <si>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</si>
  <si>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</si>
  <si>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</si>
  <si>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</si>
  <si>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</si>
  <si>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</si>
  <si>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</si>
  <si>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</si>
  <si>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</si>
  <si>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</si>
  <si>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</si>
  <si>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</si>
  <si>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</si>
  <si>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</si>
  <si>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</si>
  <si>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</si>
  <si>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</si>
  <si>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</si>
  <si>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</si>
  <si>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</si>
  <si>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</si>
  <si>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</si>
  <si>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</si>
  <si>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</si>
  <si>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</si>
  <si>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</si>
  <si>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</si>
  <si>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</si>
  <si>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</si>
  <si>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</si>
  <si>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</si>
  <si>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</si>
  <si>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</si>
  <si>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</si>
  <si>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</si>
  <si>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</si>
  <si>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</si>
  <si>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</si>
  <si>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</si>
  <si>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</si>
  <si>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</si>
  <si>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</si>
  <si>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</si>
  <si>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</si>
  <si>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</si>
  <si>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</si>
  <si>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</si>
  <si>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</si>
  <si>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</si>
  <si>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</si>
  <si>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</si>
  <si>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</si>
  <si>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</si>
  <si>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</si>
  <si>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</si>
  <si>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</si>
  <si>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</si>
  <si>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</si>
  <si>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</si>
  <si>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</si>
  <si>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</si>
  <si>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</si>
  <si>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</si>
  <si>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</si>
  <si>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</si>
  <si>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</si>
  <si>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</si>
  <si>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</si>
  <si>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</si>
  <si>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</si>
  <si>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</si>
  <si>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</si>
  <si>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</si>
  <si>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</si>
  <si>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</si>
  <si>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</si>
  <si>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</si>
  <si>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</si>
  <si>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</si>
  <si>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</si>
  <si>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</si>
  <si>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</si>
  <si>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</si>
  <si>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</si>
  <si>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</si>
  <si>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</si>
  <si>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</si>
  <si>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</si>
  <si>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</si>
  <si>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</si>
  <si>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</si>
  <si>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</si>
  <si>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</si>
  <si>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</si>
  <si>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</si>
  <si>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</si>
  <si>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</si>
  <si>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</si>
  <si>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</si>
  <si>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</si>
  <si>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</si>
  <si>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</si>
  <si>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</si>
  <si>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</si>
  <si>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</si>
  <si>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</si>
  <si>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</si>
  <si>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</si>
  <si>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</si>
  <si>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</si>
  <si>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</si>
  <si>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</si>
  <si>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</si>
  <si>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</si>
  <si>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</si>
  <si>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</si>
  <si>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</si>
  <si>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</si>
  <si>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</si>
  <si>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</si>
  <si>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</si>
  <si>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</si>
  <si>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</si>
  <si>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</si>
  <si>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</si>
  <si>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</si>
  <si>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</si>
  <si>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</si>
  <si>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</si>
  <si>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</si>
  <si>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</si>
  <si>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</si>
  <si>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</si>
  <si>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</si>
  <si>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</si>
  <si>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</si>
  <si>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</si>
  <si>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</si>
  <si>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</si>
  <si>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</si>
  <si>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</si>
  <si>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</si>
  <si>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</si>
  <si>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</si>
  <si>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</si>
  <si>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</si>
  <si>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</si>
  <si>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</si>
  <si>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</si>
  <si>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</si>
  <si>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</si>
  <si>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</si>
  <si>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</si>
  <si>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</si>
  <si>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</si>
  <si>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</si>
  <si>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</si>
  <si>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</si>
  <si>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</si>
  <si>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</si>
  <si>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</si>
  <si>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</si>
  <si>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</si>
  <si>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</si>
  <si>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</si>
  <si>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</si>
  <si>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</si>
  <si>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</si>
  <si>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</si>
  <si>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</si>
  <si>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</si>
  <si>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</si>
  <si>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</si>
  <si>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</si>
  <si>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</si>
  <si>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</si>
  <si>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</si>
  <si>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</si>
  <si>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</si>
  <si>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</si>
  <si>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</si>
  <si>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</si>
  <si>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</si>
  <si>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</si>
  <si>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</si>
  <si>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</si>
  <si>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</si>
  <si>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</si>
  <si>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</si>
  <si>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</si>
  <si>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</si>
  <si>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</si>
  <si>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</si>
  <si>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</si>
  <si>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</si>
  <si>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</si>
  <si>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</si>
  <si>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</si>
  <si>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</si>
  <si>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</si>
  <si>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</si>
  <si>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</si>
  <si>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</si>
  <si>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</si>
  <si>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</si>
  <si>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</si>
  <si>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</si>
  <si>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</si>
  <si>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</si>
  <si>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</si>
  <si>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</si>
  <si>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</si>
  <si>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</si>
  <si>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</si>
  <si>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</si>
  <si>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</si>
  <si>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</si>
  <si>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</si>
  <si>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</si>
  <si>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</si>
  <si>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</si>
  <si>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</si>
  <si>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</si>
  <si>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</si>
  <si>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</si>
  <si>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</si>
  <si>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</si>
  <si>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</si>
  <si>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</si>
  <si>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</si>
  <si>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</si>
  <si>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</si>
  <si>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</si>
  <si>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</si>
  <si>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</si>
  <si>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</si>
  <si>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</si>
  <si>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</si>
  <si>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</si>
  <si>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</si>
  <si>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</si>
  <si>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</si>
  <si>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</si>
  <si>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</si>
  <si>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</si>
  <si>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</si>
  <si>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</si>
  <si>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</si>
  <si>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</si>
  <si>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</si>
  <si>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</si>
  <si>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</si>
  <si>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</si>
  <si>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</si>
  <si>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</si>
  <si>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</si>
  <si>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</si>
  <si>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</si>
  <si>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</si>
  <si>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</si>
  <si>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</si>
  <si>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</si>
  <si>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</si>
  <si>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</si>
  <si>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</si>
  <si>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</si>
  <si>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</si>
  <si>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</si>
  <si>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</si>
  <si>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</si>
  <si>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</si>
  <si>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</si>
  <si>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</si>
  <si>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</si>
  <si>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</si>
  <si>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</si>
  <si>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</si>
  <si>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</si>
  <si>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</si>
  <si>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</si>
  <si>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</si>
  <si>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</si>
  <si>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</si>
  <si>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</si>
  <si>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</si>
  <si>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</si>
  <si>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</si>
  <si>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</si>
  <si>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</si>
  <si>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</si>
  <si>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</si>
  <si>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</si>
  <si>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</si>
  <si>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</si>
  <si>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</si>
  <si>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</si>
  <si>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</si>
  <si>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</si>
  <si>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</si>
  <si>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</si>
  <si>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</si>
  <si>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</si>
  <si>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</si>
  <si>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</si>
  <si>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</si>
  <si>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</si>
  <si>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</si>
  <si>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</si>
  <si>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</si>
  <si>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</si>
  <si>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</si>
  <si>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</si>
  <si>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</si>
  <si>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</si>
  <si>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</si>
  <si>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</si>
  <si>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</si>
  <si>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</si>
  <si>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</si>
  <si>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</si>
  <si>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</si>
  <si>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</si>
  <si>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</si>
  <si>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</si>
  <si>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</si>
  <si>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</si>
  <si>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</si>
  <si>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</si>
  <si>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</si>
  <si>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</si>
  <si>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</si>
  <si>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</si>
  <si>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</si>
  <si>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</si>
  <si>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</si>
  <si>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</si>
  <si>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</si>
  <si>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</si>
  <si>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</si>
  <si>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</si>
  <si>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</si>
  <si>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</si>
  <si>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</si>
  <si>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</si>
  <si>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</si>
  <si>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</si>
  <si>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</si>
  <si>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</si>
  <si>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</si>
  <si>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</si>
  <si>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</si>
  <si>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</si>
  <si>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</si>
  <si>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</si>
  <si>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</si>
  <si>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</si>
  <si>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</si>
  <si>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</si>
  <si>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</si>
  <si>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</si>
  <si>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</si>
  <si>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</si>
  <si>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</si>
  <si>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</si>
  <si>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</si>
  <si>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</si>
  <si>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</si>
  <si>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</si>
  <si>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</si>
  <si>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</si>
  <si>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</si>
  <si>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</si>
  <si>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</si>
  <si>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</si>
  <si>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</si>
  <si>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</si>
  <si>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</si>
  <si>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</si>
  <si>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</si>
  <si>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</si>
  <si>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</si>
  <si>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</si>
  <si>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</si>
  <si>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</si>
  <si>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</si>
  <si>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</si>
  <si>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</si>
  <si>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</si>
  <si>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</si>
  <si>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</si>
  <si>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</si>
  <si>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</si>
  <si>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</si>
  <si>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</si>
  <si>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</si>
  <si>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</si>
  <si>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</si>
  <si>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</si>
  <si>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</si>
  <si>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</si>
  <si>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</si>
  <si>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</si>
  <si>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</si>
  <si>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</si>
  <si>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</si>
  <si>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</si>
  <si>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</si>
  <si>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</si>
  <si>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</si>
  <si>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</si>
  <si>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</si>
  <si>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</si>
  <si>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</si>
  <si>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</si>
  <si>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</si>
  <si>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</si>
  <si>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</si>
  <si>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</si>
  <si>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</si>
  <si>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</si>
  <si>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</si>
  <si>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</si>
  <si>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</si>
  <si>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</si>
  <si>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</si>
  <si>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</si>
  <si>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</si>
  <si>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</si>
  <si>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</si>
  <si>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</si>
  <si>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</si>
  <si>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</si>
  <si>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</si>
  <si>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</si>
  <si>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</si>
  <si>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</si>
  <si>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</si>
  <si>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</si>
  <si>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</si>
  <si>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</si>
  <si>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</si>
  <si>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</si>
  <si>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</si>
  <si>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</si>
  <si>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</si>
  <si>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</si>
  <si>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</si>
  <si>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</si>
  <si>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</si>
  <si>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</si>
  <si>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</si>
  <si>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</si>
  <si>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</si>
  <si>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</si>
  <si>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</si>
  <si>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</si>
  <si>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</si>
  <si>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</si>
  <si>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</si>
  <si>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</si>
  <si>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</si>
  <si>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</si>
  <si>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</si>
  <si>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</si>
  <si>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</si>
  <si>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</si>
  <si>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</si>
  <si>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</si>
  <si>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</si>
  <si>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</si>
  <si>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</si>
  <si>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</si>
  <si>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</si>
  <si>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</si>
  <si>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</si>
  <si>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</si>
  <si>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</si>
  <si>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</si>
  <si>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</si>
  <si>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</si>
  <si>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</si>
  <si>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</si>
  <si>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</si>
  <si>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</si>
  <si>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</si>
  <si>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</si>
  <si>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</si>
  <si>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</si>
  <si>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</si>
  <si>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</si>
  <si>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</si>
  <si>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</si>
  <si>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</si>
  <si>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</si>
  <si>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</si>
  <si>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</si>
  <si>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</si>
  <si>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</si>
  <si>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</si>
  <si>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</si>
  <si>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</si>
  <si>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</si>
  <si>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</si>
  <si>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</si>
  <si>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</si>
  <si>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</si>
  <si>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</si>
  <si>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</si>
  <si>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</si>
  <si>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</si>
  <si>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</si>
  <si>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</si>
  <si>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</si>
  <si>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</si>
  <si>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</si>
  <si>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</si>
  <si>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</si>
  <si>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</si>
  <si>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</si>
  <si>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</si>
  <si>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</si>
  <si>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</si>
  <si>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</si>
  <si>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</si>
  <si>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</si>
  <si>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</si>
  <si>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</si>
  <si>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</si>
  <si>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</si>
  <si>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</si>
  <si>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</si>
  <si>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</si>
  <si>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</si>
  <si>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</si>
  <si>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</si>
  <si>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</si>
  <si>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</si>
  <si>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</si>
  <si>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</si>
  <si>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</si>
  <si>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</si>
  <si>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</si>
  <si>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</si>
  <si>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</si>
  <si>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</si>
  <si>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</si>
  <si>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</si>
  <si>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</si>
  <si>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</si>
  <si>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</si>
  <si>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</si>
  <si>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</si>
  <si>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</si>
  <si>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</si>
  <si>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</si>
  <si>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</si>
  <si>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</si>
  <si>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</si>
  <si>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</si>
  <si>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</si>
  <si>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</si>
  <si>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</si>
  <si>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</si>
  <si>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</si>
  <si>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</si>
  <si>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</si>
  <si>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</si>
  <si>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</si>
  <si>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</si>
  <si>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</si>
  <si>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</si>
  <si>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</si>
  <si>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</si>
  <si>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</si>
  <si>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</si>
  <si>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</si>
  <si>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</si>
  <si>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</si>
  <si>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</si>
  <si>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</si>
  <si>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</si>
  <si>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</si>
  <si>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</si>
  <si>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</si>
  <si>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</si>
  <si>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</si>
  <si>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</si>
  <si>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</si>
  <si>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</si>
  <si>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</si>
  <si>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</si>
  <si>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</si>
  <si>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</si>
  <si>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</si>
  <si>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</si>
  <si>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</si>
  <si>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</si>
  <si>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</si>
  <si>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</si>
  <si>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</si>
  <si>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</si>
  <si>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</si>
  <si>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</si>
  <si>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</si>
  <si>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</si>
  <si>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</si>
  <si>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</si>
  <si>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</si>
  <si>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</si>
  <si>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</si>
  <si>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</si>
  <si>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</si>
  <si>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</si>
  <si>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</si>
  <si>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</si>
  <si>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</si>
  <si>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</si>
  <si>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</si>
  <si>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</si>
  <si>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</si>
  <si>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</si>
  <si>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</si>
  <si>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</si>
  <si>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</si>
  <si>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</si>
  <si>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</si>
  <si>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</si>
  <si>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</si>
  <si>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</si>
  <si>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</si>
  <si>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</si>
  <si>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</si>
  <si>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</si>
  <si>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</si>
  <si>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</si>
  <si>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</si>
  <si>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</si>
  <si>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</si>
  <si>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</si>
  <si>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</si>
  <si>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</si>
  <si>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</si>
  <si>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</si>
  <si>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</si>
  <si>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</si>
  <si>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</si>
  <si>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</si>
  <si>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</si>
  <si>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</si>
  <si>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</si>
  <si>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</si>
  <si>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</si>
  <si>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</si>
  <si>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</si>
  <si>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</si>
  <si>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</si>
  <si>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</si>
  <si>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</si>
  <si>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</si>
  <si>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</si>
  <si>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</si>
  <si>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</si>
  <si>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</si>
  <si>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</si>
  <si>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</si>
  <si>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</si>
  <si>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</si>
  <si>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</si>
  <si>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</si>
  <si>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</si>
  <si>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</si>
  <si>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</si>
  <si>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</si>
  <si>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</si>
  <si>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</si>
  <si>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</si>
  <si>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</si>
  <si>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</si>
  <si>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</si>
  <si>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</si>
  <si>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</si>
  <si>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</si>
  <si>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</si>
  <si>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</si>
  <si>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</si>
  <si>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</si>
  <si>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</si>
  <si>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</si>
  <si>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</si>
  <si>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</si>
  <si>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</si>
  <si>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</si>
  <si>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</si>
  <si>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</si>
  <si>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</si>
  <si>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</si>
  <si>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</si>
  <si>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</si>
  <si>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</si>
  <si>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</si>
  <si>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</si>
  <si>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</si>
  <si>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</si>
  <si>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</si>
  <si>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</si>
  <si>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</si>
  <si>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</si>
  <si>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</si>
  <si>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</si>
  <si>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</si>
  <si>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</si>
  <si>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</si>
  <si>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</si>
  <si>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</si>
  <si>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</si>
  <si>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</si>
  <si>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</si>
  <si>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</si>
  <si>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</si>
  <si>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</si>
  <si>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</si>
  <si>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</si>
  <si>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</si>
  <si>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</si>
  <si>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</si>
  <si>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</si>
  <si>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</si>
  <si>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</si>
  <si>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</si>
  <si>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</si>
  <si>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</si>
  <si>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</si>
  <si>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</si>
  <si>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</si>
  <si>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</si>
  <si>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</si>
  <si>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</si>
  <si>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</si>
  <si>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</si>
  <si>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</si>
  <si>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</si>
  <si>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</si>
  <si>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</si>
  <si>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</si>
  <si>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</si>
  <si>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</si>
  <si>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</si>
  <si>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</si>
  <si>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</si>
  <si>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</si>
  <si>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</si>
  <si>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</si>
  <si>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</si>
  <si>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</si>
  <si>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</si>
  <si>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</si>
  <si>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</si>
  <si>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</si>
  <si>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</si>
  <si>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</si>
  <si>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</si>
  <si>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</si>
  <si>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</si>
  <si>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</si>
  <si>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</si>
  <si>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</si>
  <si>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</si>
  <si>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</si>
  <si>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</si>
  <si>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</si>
  <si>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</si>
  <si>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</si>
  <si>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</si>
  <si>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</si>
  <si>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</si>
  <si>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</si>
  <si>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</si>
  <si>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</si>
  <si>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</si>
  <si>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</si>
  <si>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</si>
  <si>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</si>
  <si>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</si>
  <si>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</si>
  <si>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</si>
  <si>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</si>
  <si>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</si>
  <si>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</si>
  <si>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</si>
  <si>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</si>
  <si>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</si>
  <si>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</si>
  <si>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</si>
  <si>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</si>
  <si>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</si>
  <si>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</si>
  <si>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</si>
  <si>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</si>
  <si>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</si>
  <si>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</si>
  <si>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</si>
  <si>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</si>
  <si>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</si>
  <si>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</si>
  <si>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</si>
  <si>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</si>
  <si>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</si>
  <si>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</si>
  <si>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</si>
  <si>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</si>
  <si>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</si>
  <si>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</si>
  <si>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</si>
  <si>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</si>
  <si>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</si>
  <si>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</si>
  <si>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</si>
  <si>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</si>
  <si>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</si>
  <si>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</si>
  <si>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</si>
  <si>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</si>
  <si>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</si>
  <si>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</si>
  <si>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</si>
  <si>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</si>
  <si>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</si>
  <si>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</si>
  <si>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</si>
  <si>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</si>
  <si>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</si>
  <si>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</si>
  <si>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</si>
  <si>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</si>
  <si>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</si>
  <si>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</si>
  <si>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</si>
  <si>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</si>
  <si>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</si>
  <si>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</si>
  <si>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</si>
  <si>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</si>
  <si>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</si>
  <si>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</si>
  <si>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</si>
  <si>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</si>
  <si>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</si>
  <si>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</si>
  <si>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</si>
  <si>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</si>
  <si>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</si>
  <si>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</si>
  <si>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</si>
  <si>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</si>
  <si>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</si>
  <si>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</si>
  <si>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</si>
  <si>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</si>
  <si>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</si>
  <si>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</si>
  <si>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</si>
  <si>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</si>
  <si>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</si>
  <si>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</si>
  <si>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</si>
  <si>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</si>
  <si>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</si>
  <si>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</si>
  <si>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</si>
  <si>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</si>
  <si>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</si>
  <si>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</si>
  <si>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</si>
  <si>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</si>
  <si>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</si>
  <si>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</si>
  <si>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</si>
  <si>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</si>
  <si>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</si>
  <si>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</si>
  <si>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</si>
  <si>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</si>
  <si>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</si>
  <si>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</si>
  <si>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</si>
  <si>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</si>
  <si>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</si>
  <si>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</si>
  <si>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</si>
  <si>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</si>
  <si>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</si>
  <si>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</si>
  <si>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</si>
  <si>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</si>
  <si>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</si>
  <si>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</si>
  <si>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</si>
  <si>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</si>
  <si>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</si>
  <si>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</si>
  <si>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</si>
  <si>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</si>
  <si>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</si>
  <si>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</si>
  <si>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</si>
  <si>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</si>
  <si>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</si>
  <si>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</si>
  <si>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</si>
  <si>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</si>
  <si>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</si>
  <si>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</si>
  <si>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</si>
  <si>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</si>
  <si>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</si>
  <si>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</si>
  <si>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</si>
  <si>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</si>
  <si>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</si>
  <si>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</si>
  <si>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</si>
  <si>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</si>
  <si>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</si>
  <si>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</si>
  <si>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</si>
  <si>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</si>
  <si>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</si>
  <si>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</si>
  <si>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</si>
  <si>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</si>
  <si>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</si>
  <si>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</si>
  <si>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</si>
  <si>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</si>
  <si>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</si>
  <si>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</si>
  <si>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</si>
  <si>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</si>
  <si>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</si>
  <si>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</si>
  <si>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</si>
  <si>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</si>
  <si>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</si>
  <si>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</si>
  <si>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</si>
  <si>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</si>
  <si>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</si>
  <si>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</si>
  <si>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</si>
  <si>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</si>
  <si>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</si>
  <si>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</si>
  <si>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</si>
  <si>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</si>
  <si>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</si>
  <si>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</si>
  <si>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</si>
  <si>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</si>
  <si>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</si>
  <si>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</si>
  <si>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</si>
  <si>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</si>
  <si>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</si>
  <si>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</si>
  <si>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</si>
  <si>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</si>
  <si>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</si>
  <si>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</si>
  <si>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</si>
  <si>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</si>
  <si>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</si>
  <si>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</si>
  <si>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</si>
  <si>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</si>
  <si>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</si>
  <si>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</si>
  <si>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</si>
  <si>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</si>
  <si>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</si>
  <si>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</si>
  <si>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</si>
  <si>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</si>
  <si>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</si>
  <si>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</si>
  <si>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</si>
  <si>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</si>
  <si>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</si>
  <si>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</si>
  <si>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</si>
  <si>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</si>
  <si>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</si>
  <si>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</si>
  <si>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</si>
  <si>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</si>
  <si>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</si>
  <si>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</si>
  <si>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</si>
  <si>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</si>
  <si>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</si>
  <si>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</si>
  <si>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</si>
  <si>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</si>
  <si>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</si>
  <si>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</si>
  <si>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</si>
  <si>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</si>
  <si>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</si>
  <si>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</si>
  <si>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</si>
  <si>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</si>
  <si>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</si>
  <si>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</si>
  <si>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</si>
  <si>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</si>
  <si>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</si>
  <si>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</si>
  <si>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</si>
  <si>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</si>
  <si>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</si>
  <si>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</si>
  <si>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</si>
  <si>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</si>
  <si>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</si>
  <si>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</si>
  <si>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</si>
  <si>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</si>
  <si>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</si>
  <si>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</si>
  <si>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</si>
  <si>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</si>
  <si>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</si>
  <si>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</si>
  <si>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</si>
  <si>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</si>
  <si>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</si>
  <si>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</si>
  <si>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</si>
  <si>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</si>
  <si>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</si>
  <si>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</si>
  <si>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</si>
  <si>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</si>
  <si>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</si>
  <si>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</si>
  <si>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</si>
  <si>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</si>
  <si>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</si>
  <si>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</si>
  <si>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</si>
  <si>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</si>
  <si>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</si>
  <si>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</si>
  <si>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</si>
  <si>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</si>
  <si>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</si>
  <si>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</si>
  <si>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</si>
  <si>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</si>
  <si>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</si>
  <si>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</si>
  <si>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</si>
  <si>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</si>
  <si>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</si>
  <si>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</si>
  <si>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</si>
  <si>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</si>
  <si>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</si>
  <si>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</si>
  <si>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</si>
  <si>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</si>
  <si>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</si>
  <si>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</si>
  <si>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</si>
  <si>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</si>
  <si>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</si>
  <si>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</si>
  <si>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</si>
  <si>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</si>
  <si>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</si>
  <si>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</si>
  <si>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</si>
  <si>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</si>
  <si>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</si>
  <si>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</si>
  <si>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</si>
  <si>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</si>
  <si>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</si>
  <si>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</si>
  <si>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</si>
  <si>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</si>
  <si>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</si>
  <si>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</si>
  <si>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</si>
  <si>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</si>
  <si>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</si>
  <si>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</si>
  <si>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</si>
  <si>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</si>
  <si>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</si>
  <si>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</si>
  <si>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</si>
  <si>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</si>
  <si>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</si>
  <si>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</si>
  <si>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</si>
  <si>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</si>
  <si>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</si>
  <si>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</si>
  <si>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</si>
  <si>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</si>
  <si>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</si>
  <si>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</si>
  <si>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</si>
  <si>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</si>
  <si>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</si>
  <si>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</si>
  <si>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</si>
  <si>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</si>
  <si>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</si>
  <si>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</si>
  <si>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</si>
  <si>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</si>
  <si>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</si>
  <si>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</si>
  <si>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</si>
  <si>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</si>
  <si>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</si>
  <si>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</si>
  <si>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</si>
  <si>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</si>
  <si>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</si>
  <si>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</si>
  <si>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</si>
  <si>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</si>
  <si>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</si>
  <si>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</si>
  <si>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</si>
  <si>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</si>
  <si>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</si>
  <si>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</si>
  <si>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</si>
  <si>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</si>
  <si>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</si>
  <si>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</si>
  <si>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</si>
  <si>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</si>
  <si>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</si>
  <si>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</si>
  <si>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</si>
  <si>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</si>
  <si>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</si>
  <si>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</si>
  <si>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</si>
  <si>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</si>
  <si>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</si>
  <si>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</si>
  <si>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</si>
  <si>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</si>
  <si>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</si>
  <si>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</si>
  <si>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</si>
  <si>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</si>
  <si>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</si>
  <si>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</si>
  <si>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</si>
  <si>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</si>
  <si>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</si>
  <si>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</si>
  <si>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</si>
  <si>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</si>
  <si>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</si>
  <si>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</si>
  <si>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</si>
  <si>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</si>
  <si>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</si>
  <si>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</si>
  <si>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</si>
  <si>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</si>
  <si>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</si>
  <si>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</si>
  <si>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</si>
  <si>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</si>
  <si>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</si>
  <si>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</si>
  <si>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</si>
  <si>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</si>
  <si>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</si>
  <si>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</si>
  <si>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</si>
  <si>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</si>
  <si>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</si>
  <si>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</si>
  <si>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</si>
  <si>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</si>
  <si>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</si>
  <si>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</si>
  <si>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</si>
  <si>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</si>
  <si>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</si>
  <si>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</si>
  <si>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</si>
  <si>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</si>
  <si>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</si>
  <si>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</si>
  <si>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</si>
  <si>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</si>
  <si>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</si>
  <si>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</si>
  <si>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</si>
  <si>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</si>
  <si>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</si>
  <si>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</si>
  <si>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</si>
  <si>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</si>
  <si>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</si>
  <si>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</si>
  <si>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</si>
  <si>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</si>
  <si>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</si>
  <si>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</si>
  <si>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</si>
  <si>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</si>
  <si>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</si>
  <si>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</si>
  <si>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</si>
  <si>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</si>
  <si>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</si>
  <si>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</si>
  <si>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</si>
  <si>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</si>
  <si>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</si>
  <si>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</si>
  <si>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</si>
  <si>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</si>
  <si>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</si>
  <si>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</si>
  <si>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</si>
  <si>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</si>
  <si>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</si>
  <si>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</si>
  <si>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</si>
  <si>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</si>
  <si>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</si>
  <si>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</si>
  <si>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</si>
  <si>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</si>
  <si>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</si>
  <si>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</si>
  <si>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</si>
  <si>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</si>
  <si>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</si>
  <si>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</si>
  <si>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</si>
  <si>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</si>
  <si>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</si>
  <si>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</si>
  <si>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</si>
  <si>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</si>
  <si>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</si>
  <si>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</si>
  <si>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</si>
  <si>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</si>
  <si>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</si>
  <si>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</si>
  <si>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</si>
  <si>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</si>
  <si>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</si>
  <si>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</si>
  <si>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</si>
  <si>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</si>
  <si>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</si>
  <si>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</si>
  <si>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</si>
  <si>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</si>
  <si>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</si>
  <si>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</si>
  <si>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</si>
  <si>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</si>
  <si>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</si>
  <si>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</si>
  <si>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</si>
  <si>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</si>
  <si>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</si>
  <si>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</si>
  <si>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</si>
  <si>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</si>
  <si>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</si>
  <si>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</si>
  <si>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</si>
  <si>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</si>
  <si>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</si>
  <si>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</si>
  <si>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</si>
  <si>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</si>
  <si>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</si>
  <si>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</si>
  <si>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</si>
  <si>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</si>
  <si>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</si>
  <si>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</si>
  <si>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</si>
  <si>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</si>
  <si>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</si>
  <si>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</si>
  <si>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</si>
  <si>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</si>
  <si>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</si>
  <si>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</si>
  <si>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</si>
  <si>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</si>
  <si>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</si>
  <si>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</si>
  <si>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</si>
  <si>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</si>
  <si>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</si>
  <si>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</si>
  <si>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</si>
  <si>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</si>
  <si>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</si>
  <si>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</si>
  <si>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</si>
  <si>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</si>
  <si>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</si>
  <si>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</si>
  <si>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</si>
  <si>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</si>
  <si>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</si>
  <si>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</si>
  <si>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</si>
  <si>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</si>
  <si>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</si>
  <si>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</si>
  <si>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</si>
  <si>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</si>
  <si>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</si>
  <si>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</si>
  <si>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</si>
  <si>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</si>
  <si>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</si>
  <si>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</si>
  <si>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</si>
  <si>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</si>
  <si>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</si>
  <si>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</si>
  <si>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</si>
  <si>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</si>
  <si>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</si>
  <si>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</si>
  <si>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</si>
  <si>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</si>
  <si>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</si>
  <si>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</si>
  <si>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</si>
  <si>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</si>
  <si>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</si>
  <si>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</si>
  <si>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</si>
  <si>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</si>
  <si>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</si>
  <si>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</si>
  <si>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</si>
  <si>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</si>
  <si>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</si>
  <si>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</si>
  <si>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</si>
  <si>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</si>
  <si>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</si>
  <si>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</si>
  <si>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</si>
  <si>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</si>
  <si>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</si>
  <si>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</si>
  <si>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</si>
  <si>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</si>
  <si>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</si>
  <si>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</si>
  <si>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</si>
  <si>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</si>
  <si>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</si>
  <si>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</si>
  <si>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</si>
  <si>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</si>
  <si>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</si>
  <si>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</si>
  <si>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</si>
  <si>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</si>
  <si>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</si>
  <si>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</si>
  <si>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</si>
  <si>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</si>
  <si>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</si>
  <si>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</si>
  <si>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</si>
  <si>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</si>
  <si>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</si>
  <si>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</si>
  <si>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</si>
  <si>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</si>
  <si>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</si>
  <si>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</si>
  <si>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</si>
  <si>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</si>
  <si>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</si>
  <si>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</si>
  <si>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</si>
  <si>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</si>
  <si>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</si>
  <si>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</si>
  <si>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</si>
  <si>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</si>
  <si>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</si>
  <si>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</si>
  <si>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</si>
  <si>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</si>
  <si>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</si>
  <si>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</si>
  <si>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</si>
  <si>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</si>
  <si>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</si>
  <si>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</si>
  <si>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</si>
  <si>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</si>
  <si>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</si>
  <si>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</si>
  <si>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</si>
  <si>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</si>
  <si>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</si>
  <si>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</si>
  <si>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</si>
  <si>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</si>
  <si>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</si>
  <si>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</si>
  <si>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</si>
  <si>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</si>
  <si>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</si>
  <si>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</si>
  <si>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</si>
  <si>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</si>
  <si>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</si>
  <si>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</si>
  <si>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</si>
  <si>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</si>
  <si>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</si>
  <si>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</si>
  <si>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</si>
  <si>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</si>
  <si>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</si>
  <si>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</si>
  <si>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</si>
  <si>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</si>
  <si>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</si>
  <si>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</si>
  <si>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</si>
  <si>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</si>
  <si>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</si>
  <si>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</si>
  <si>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</si>
  <si>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</si>
  <si>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</si>
  <si>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</si>
  <si>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</si>
  <si>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</si>
  <si>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</si>
  <si>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</si>
  <si>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</si>
  <si>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</si>
  <si>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</si>
  <si>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</si>
  <si>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</si>
  <si>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</si>
  <si>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</si>
  <si>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</si>
  <si>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</si>
  <si>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</si>
  <si>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</si>
  <si>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</si>
  <si>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</si>
  <si>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</si>
  <si>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</si>
  <si>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</si>
  <si>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</si>
  <si>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</si>
  <si>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</si>
  <si>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</si>
  <si>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</si>
  <si>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</si>
  <si>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</si>
  <si>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</si>
  <si>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</si>
  <si>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</si>
  <si>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</si>
  <si>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</si>
  <si>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</si>
  <si>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</si>
  <si>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</si>
  <si>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</si>
  <si>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</si>
  <si>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</si>
  <si>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</si>
  <si>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</si>
  <si>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</si>
  <si>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</si>
  <si>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</si>
  <si>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</si>
  <si>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</si>
  <si>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</si>
  <si>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</si>
  <si>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</si>
  <si>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</si>
  <si>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</si>
  <si>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</si>
  <si>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</si>
  <si>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</si>
  <si>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</si>
  <si>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</si>
  <si>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</si>
  <si>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</si>
  <si>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</si>
  <si>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</si>
  <si>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</si>
  <si>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</si>
  <si>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</si>
  <si>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</si>
  <si>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</si>
  <si>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</si>
  <si>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</si>
  <si>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</si>
  <si>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</si>
  <si>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</si>
  <si>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</si>
  <si>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</si>
  <si>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</si>
  <si>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</si>
  <si>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</si>
  <si>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</si>
  <si>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</si>
  <si>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</si>
  <si>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</si>
  <si>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</si>
  <si>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</si>
  <si>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</si>
  <si>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</si>
  <si>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</si>
  <si>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</si>
  <si>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</si>
  <si>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</si>
  <si>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</si>
  <si>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</si>
  <si>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</si>
  <si>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</si>
  <si>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</si>
  <si>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</si>
  <si>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</si>
  <si>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</si>
  <si>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</si>
  <si>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</si>
  <si>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</si>
  <si>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</si>
  <si>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</si>
  <si>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</si>
  <si>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</si>
  <si>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</si>
  <si>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</si>
  <si>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</si>
  <si>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</si>
  <si>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</si>
  <si>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</si>
  <si>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</si>
  <si>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</si>
  <si>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</si>
  <si>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</si>
  <si>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</si>
  <si>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</si>
  <si>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</si>
  <si>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</si>
  <si>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</si>
  <si>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</si>
  <si>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</si>
  <si>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</si>
  <si>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</si>
  <si>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</si>
  <si>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</si>
  <si>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</si>
  <si>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</si>
  <si>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</si>
  <si>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</si>
  <si>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</si>
  <si>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</si>
  <si>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</si>
  <si>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</si>
  <si>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</si>
  <si>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</si>
  <si>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</si>
  <si>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</si>
  <si>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</si>
  <si>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</si>
  <si>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</si>
  <si>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</si>
  <si>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</si>
  <si>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</si>
  <si>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</si>
  <si>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</si>
  <si>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</si>
  <si>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</si>
  <si>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</si>
  <si>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</si>
  <si>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</si>
  <si>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</si>
  <si>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</si>
  <si>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</si>
  <si>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</si>
  <si>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</si>
  <si>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</si>
  <si>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</si>
  <si>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</si>
  <si>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</si>
  <si>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</si>
  <si>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</si>
  <si>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</si>
  <si>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</si>
  <si>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</si>
  <si>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</si>
  <si>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</si>
  <si>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</si>
  <si>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</si>
  <si>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</si>
  <si>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</si>
  <si>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</si>
  <si>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</si>
  <si>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</si>
  <si>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</si>
  <si>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</si>
  <si>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</si>
  <si>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</si>
  <si>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</si>
  <si>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</si>
  <si>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</si>
  <si>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</si>
  <si>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</si>
  <si>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</si>
  <si>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</si>
  <si>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</si>
  <si>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</si>
  <si>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</si>
  <si>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</si>
  <si>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</si>
  <si>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</si>
  <si>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</si>
  <si>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</si>
  <si>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</si>
  <si>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</si>
  <si>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</si>
  <si>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</si>
  <si>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</si>
  <si>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</si>
  <si>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</si>
  <si>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</si>
  <si>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</si>
  <si>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</si>
  <si>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</si>
  <si>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</si>
  <si>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</si>
  <si>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</si>
  <si>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</si>
  <si>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</si>
  <si>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</si>
  <si>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</si>
  <si>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</si>
  <si>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</si>
  <si>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</si>
  <si>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</si>
  <si>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</si>
  <si>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</si>
  <si>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</si>
  <si>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</si>
  <si>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</si>
  <si>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</si>
  <si>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</si>
  <si>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</si>
  <si>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</si>
  <si>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</si>
  <si>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</si>
  <si>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</si>
  <si>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</si>
  <si>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</si>
  <si>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</si>
  <si>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</si>
  <si>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</si>
  <si>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</si>
  <si>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</si>
  <si>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</si>
  <si>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</si>
  <si>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</si>
  <si>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</si>
  <si>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</si>
  <si>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</si>
  <si>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</si>
  <si>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</si>
  <si>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</si>
  <si>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</si>
  <si>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</si>
  <si>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</si>
  <si>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</si>
  <si>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</si>
  <si>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</si>
  <si>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</si>
  <si>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</si>
  <si>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</si>
  <si>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</si>
  <si>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</si>
  <si>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</si>
  <si>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</si>
  <si>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</si>
  <si>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</si>
  <si>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</si>
  <si>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</si>
  <si>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</si>
  <si>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</si>
  <si>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</si>
  <si>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</si>
  <si>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</si>
  <si>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</si>
  <si>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</si>
  <si>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</si>
  <si>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</si>
  <si>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</si>
  <si>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</si>
  <si>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</si>
  <si>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</si>
  <si>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</si>
  <si>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</si>
  <si>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</si>
  <si>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</si>
  <si>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</si>
  <si>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</si>
  <si>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</si>
  <si>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</si>
  <si>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</si>
  <si>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</si>
  <si>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</si>
  <si>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</si>
  <si>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</si>
  <si>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</si>
  <si>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</si>
  <si>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</si>
  <si>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</si>
  <si>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</si>
  <si>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</si>
  <si>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</si>
  <si>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</si>
  <si>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</si>
  <si>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</si>
  <si>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</si>
  <si>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</si>
  <si>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</si>
  <si>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</si>
  <si>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</si>
  <si>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</si>
  <si>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</si>
  <si>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</si>
  <si>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</si>
  <si>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</si>
  <si>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</si>
  <si>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</si>
  <si>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</si>
  <si>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</si>
  <si>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</si>
  <si>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</si>
  <si>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</si>
  <si>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</si>
  <si>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</si>
  <si>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</si>
  <si>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</si>
  <si>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</si>
  <si>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</si>
  <si>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</si>
  <si>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</si>
  <si>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</si>
  <si>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</si>
  <si>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</si>
  <si>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</si>
  <si>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</si>
  <si>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</si>
  <si>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</si>
  <si>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</si>
  <si>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</si>
  <si>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</si>
  <si>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</si>
  <si>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</si>
  <si>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</si>
  <si>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</si>
  <si>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</si>
  <si>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</si>
  <si>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</si>
  <si>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</si>
  <si>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</si>
  <si>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</si>
  <si>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</si>
  <si>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</si>
  <si>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</si>
  <si>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</si>
  <si>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</si>
  <si>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</si>
  <si>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</si>
  <si>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</si>
  <si>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</si>
  <si>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</si>
  <si>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</si>
  <si>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</si>
  <si>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</si>
  <si>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</si>
  <si>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</si>
  <si>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</si>
  <si>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</si>
  <si>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</si>
  <si>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</si>
  <si>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</si>
  <si>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</si>
  <si>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</si>
  <si>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</si>
  <si>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</si>
  <si>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</si>
  <si>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</si>
  <si>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</si>
  <si>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</si>
  <si>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</si>
  <si>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</si>
  <si>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</si>
  <si>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</si>
  <si>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</si>
  <si>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</si>
  <si>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</si>
  <si>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</si>
  <si>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</si>
  <si>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</si>
  <si>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</si>
  <si>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</si>
  <si>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</si>
  <si>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</si>
  <si>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</si>
  <si>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</si>
  <si>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</si>
  <si>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</si>
  <si>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</si>
  <si>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</si>
  <si>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</si>
  <si>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</si>
  <si>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</si>
  <si>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</si>
  <si>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</si>
  <si>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</si>
  <si>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</si>
  <si>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</si>
  <si>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</si>
  <si>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</si>
  <si>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</si>
  <si>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</si>
  <si>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</si>
  <si>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</si>
  <si>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</si>
  <si>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</si>
  <si>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</si>
  <si>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</si>
  <si>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</si>
  <si>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</si>
  <si>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</si>
  <si>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</si>
  <si>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</si>
  <si>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</si>
  <si>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</si>
  <si>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</si>
  <si>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</si>
  <si>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</si>
  <si>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</si>
  <si>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</si>
  <si>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</si>
  <si>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</si>
  <si>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</si>
  <si>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</si>
  <si>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</si>
  <si>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</si>
  <si>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</si>
  <si>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</si>
  <si>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</si>
  <si>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</si>
  <si>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</si>
  <si>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</si>
  <si>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</si>
  <si>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</si>
  <si>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</si>
  <si>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</si>
  <si>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</si>
  <si>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</si>
  <si>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</si>
  <si>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</si>
  <si>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</si>
  <si>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</si>
  <si>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</si>
  <si>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</si>
  <si>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</si>
  <si>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</si>
  <si>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</si>
  <si>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</si>
  <si>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</si>
  <si>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</si>
  <si>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</si>
  <si>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</si>
  <si>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</si>
  <si>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</si>
  <si>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</si>
  <si>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</si>
  <si>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</si>
  <si>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</si>
  <si>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</si>
  <si>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</si>
  <si>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</si>
  <si>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</si>
  <si>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</si>
  <si>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</si>
  <si>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</si>
  <si>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</si>
  <si>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</si>
  <si>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</si>
  <si>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</si>
  <si>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</si>
  <si>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</si>
  <si>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</si>
  <si>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</si>
  <si>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</si>
  <si>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</si>
  <si>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</si>
  <si>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</si>
  <si>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</si>
  <si>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</si>
  <si>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</si>
  <si>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</si>
  <si>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</si>
  <si>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</si>
  <si>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</si>
  <si>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</si>
  <si>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</si>
  <si>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</si>
  <si>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</si>
  <si>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</si>
  <si>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</si>
  <si>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</si>
  <si>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</si>
  <si>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</si>
  <si>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</si>
  <si>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</si>
  <si>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</si>
  <si>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</si>
  <si>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</si>
  <si>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</si>
  <si>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</si>
  <si>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</si>
  <si>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</si>
  <si>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</si>
  <si>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</si>
  <si>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</si>
  <si>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</si>
  <si>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</si>
  <si>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</si>
  <si>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</si>
  <si>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</si>
  <si>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</si>
  <si>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</si>
  <si>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</si>
  <si>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</si>
  <si>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</si>
  <si>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</si>
  <si>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</si>
  <si>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</si>
  <si>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</si>
  <si>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</si>
  <si>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</si>
  <si>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</si>
  <si>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</si>
  <si>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</si>
  <si>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</si>
  <si>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</si>
  <si>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</si>
  <si>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</si>
  <si>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</si>
  <si>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</si>
  <si>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</si>
  <si>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</si>
  <si>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</si>
  <si>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</si>
  <si>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</si>
  <si>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</si>
  <si>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</si>
  <si>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</si>
  <si>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</si>
  <si>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</si>
  <si>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</si>
  <si>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</si>
  <si>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</si>
  <si>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</si>
  <si>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</si>
  <si>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</si>
  <si>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</si>
  <si>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</si>
  <si>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</si>
  <si>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</si>
  <si>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</si>
  <si>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</si>
  <si>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</si>
  <si>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</si>
  <si>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</si>
  <si>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</si>
  <si>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</si>
  <si>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</si>
  <si>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</si>
  <si>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</si>
  <si>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</si>
  <si>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</si>
  <si>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</si>
  <si>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</si>
  <si>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</si>
  <si>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</si>
  <si>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</si>
  <si>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</si>
  <si>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</si>
  <si>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</si>
  <si>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</si>
  <si>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</si>
  <si>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</si>
  <si>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</si>
  <si>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</si>
  <si>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</si>
  <si>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</si>
  <si>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</si>
  <si>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</si>
  <si>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</si>
  <si>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</si>
  <si>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</si>
  <si>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</si>
  <si>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</si>
  <si>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</si>
  <si>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</si>
  <si>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</si>
  <si>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</si>
  <si>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</si>
  <si>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</si>
  <si>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</si>
  <si>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</si>
  <si>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</si>
  <si>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</si>
  <si>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</si>
  <si>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</si>
  <si>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</si>
  <si>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</si>
  <si>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</si>
  <si>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</si>
  <si>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</si>
  <si>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</si>
  <si>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</si>
  <si>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</si>
  <si>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</si>
  <si>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</si>
  <si>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</si>
  <si>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</si>
  <si>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</si>
  <si>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</si>
  <si>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</si>
  <si>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</si>
  <si>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</si>
  <si>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</si>
  <si>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</si>
  <si>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</si>
  <si>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</si>
  <si>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</si>
  <si>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</si>
  <si>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</si>
  <si>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</si>
  <si>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</si>
  <si>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</si>
  <si>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</si>
  <si>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</si>
  <si>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</si>
  <si>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</si>
  <si>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</si>
  <si>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</si>
  <si>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</si>
  <si>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</si>
  <si>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</si>
  <si>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</si>
  <si>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</si>
  <si>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</si>
  <si>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</si>
  <si>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</si>
  <si>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</si>
  <si>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</si>
  <si>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</si>
  <si>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</si>
  <si>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</si>
  <si>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</si>
  <si>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</si>
  <si>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</si>
  <si>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</si>
  <si>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</si>
  <si>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</si>
  <si>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</si>
  <si>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</si>
  <si>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</si>
  <si>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</si>
  <si>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</si>
  <si>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</si>
  <si>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</si>
  <si>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</si>
  <si>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</si>
  <si>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</si>
  <si>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</si>
  <si>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</si>
  <si>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</si>
  <si>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</si>
  <si>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</si>
  <si>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</si>
  <si>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</si>
  <si>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</si>
  <si>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</si>
  <si>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</si>
  <si>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</si>
  <si>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</si>
  <si>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</si>
  <si>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</si>
  <si>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</si>
  <si>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</si>
  <si>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</si>
  <si>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</si>
  <si>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</si>
  <si>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</si>
  <si>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</si>
  <si>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</si>
  <si>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</si>
  <si>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</si>
  <si>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</si>
  <si>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</si>
  <si>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</si>
  <si>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</si>
  <si>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</si>
  <si>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</si>
  <si>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</si>
  <si>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</si>
  <si>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</si>
  <si>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</si>
  <si>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</si>
  <si>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</si>
  <si>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</si>
  <si>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</si>
  <si>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</si>
  <si>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</si>
  <si>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</si>
  <si>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</si>
  <si>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</si>
  <si>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</si>
  <si>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</si>
  <si>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</si>
  <si>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</si>
  <si>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</si>
  <si>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</si>
  <si>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</si>
  <si>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</si>
  <si>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</si>
  <si>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</si>
  <si>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</si>
  <si>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</si>
  <si>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</si>
  <si>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</si>
  <si>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</si>
  <si>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</si>
  <si>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</si>
  <si>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</si>
  <si>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</si>
  <si>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</si>
  <si>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</si>
  <si>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</si>
  <si>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</si>
  <si>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</si>
  <si>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</si>
  <si>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</si>
  <si>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</si>
  <si>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</si>
  <si>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</si>
  <si>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</si>
  <si>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</si>
  <si>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</si>
  <si>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</si>
  <si>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</si>
  <si>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</si>
  <si>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</si>
  <si>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</si>
  <si>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</si>
  <si>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</si>
  <si>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</si>
  <si>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</si>
  <si>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</si>
  <si>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</si>
  <si>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</si>
  <si>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</si>
  <si>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</si>
  <si>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</si>
  <si>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</si>
  <si>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</si>
  <si>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</si>
  <si>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</si>
  <si>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</si>
  <si>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</si>
  <si>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</si>
  <si>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</si>
  <si>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</si>
  <si>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</si>
  <si>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</si>
  <si>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</si>
  <si>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</si>
  <si>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</si>
  <si>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</si>
  <si>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</si>
  <si>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</si>
  <si>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</si>
  <si>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</si>
  <si>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</si>
  <si>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</si>
  <si>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</si>
  <si>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</si>
  <si>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</si>
  <si>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</si>
  <si>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</si>
  <si>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</si>
  <si>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</si>
  <si>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</si>
  <si>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</si>
  <si>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</si>
  <si>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</si>
  <si>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</si>
  <si>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</si>
  <si>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</si>
  <si>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</si>
  <si>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</si>
  <si>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</si>
  <si>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</si>
  <si>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</si>
  <si>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</si>
  <si>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</si>
  <si>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</si>
  <si>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</si>
  <si>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</si>
  <si>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</si>
  <si>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</si>
  <si>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</si>
  <si>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</si>
  <si>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</si>
  <si>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</si>
  <si>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</si>
  <si>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</si>
  <si>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</si>
  <si>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</si>
  <si>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</si>
  <si>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</si>
  <si>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</si>
  <si>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</si>
  <si>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</si>
  <si>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</si>
  <si>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</si>
  <si>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</si>
  <si>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</si>
  <si>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</si>
  <si>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</si>
  <si>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</si>
  <si>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</si>
  <si>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</si>
  <si>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</si>
  <si>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</si>
  <si>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</si>
  <si>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</si>
  <si>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</si>
  <si>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</si>
  <si>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</si>
  <si>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</si>
  <si>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</si>
  <si>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</si>
  <si>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</si>
  <si>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</si>
  <si>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</si>
  <si>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</si>
  <si>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</si>
  <si>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</si>
  <si>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</si>
  <si>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</si>
  <si>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</si>
  <si>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</si>
  <si>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</si>
  <si>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</si>
  <si>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</si>
  <si>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</si>
  <si>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</si>
  <si>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</si>
  <si>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</si>
  <si>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</si>
  <si>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</si>
  <si>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</si>
  <si>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</si>
  <si>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</si>
  <si>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</si>
  <si>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</si>
  <si>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</si>
  <si>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</si>
  <si>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</si>
  <si>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</si>
  <si>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</si>
  <si>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</si>
  <si>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</si>
  <si>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</si>
  <si>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</si>
  <si>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</si>
  <si>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</si>
  <si>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</si>
  <si>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</si>
  <si>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</si>
  <si>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</si>
  <si>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</si>
  <si>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</si>
  <si>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</si>
  <si>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</si>
  <si>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</si>
  <si>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</si>
  <si>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</si>
  <si>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</si>
  <si>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</si>
  <si>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</si>
  <si>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</si>
  <si>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</si>
  <si>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</si>
  <si>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</si>
  <si>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</si>
  <si>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</si>
  <si>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</si>
  <si>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</si>
  <si>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</si>
  <si>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</si>
  <si>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</si>
  <si>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</si>
  <si>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</si>
  <si>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</si>
  <si>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</si>
  <si>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</si>
  <si>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</si>
  <si>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</si>
  <si>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</si>
  <si>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</si>
  <si>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</si>
  <si>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</si>
  <si>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</si>
  <si>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</si>
  <si>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</si>
  <si>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</si>
  <si>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</si>
  <si>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</si>
  <si>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</si>
  <si>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</si>
  <si>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</si>
  <si>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</si>
  <si>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</si>
  <si>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</si>
  <si>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</si>
  <si>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</si>
  <si>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</si>
  <si>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</si>
  <si>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</si>
  <si>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</si>
  <si>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</si>
  <si>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</si>
  <si>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</si>
  <si>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</si>
  <si>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</si>
  <si>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</si>
  <si>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</si>
  <si>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</si>
  <si>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</si>
  <si>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</si>
  <si>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</si>
  <si>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</si>
  <si>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</si>
  <si>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</si>
  <si>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</si>
  <si>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</si>
  <si>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</si>
  <si>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</si>
  <si>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</si>
  <si>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</si>
  <si>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</si>
  <si>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</si>
  <si>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</si>
  <si>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</si>
  <si>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</si>
  <si>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</si>
  <si>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</si>
  <si>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</si>
  <si>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</si>
  <si>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</si>
  <si>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</si>
  <si>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</si>
  <si>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</si>
  <si>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</si>
  <si>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</si>
  <si>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</si>
  <si>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</si>
  <si>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</si>
  <si>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</si>
  <si>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</si>
  <si>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</si>
  <si>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</si>
  <si>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</si>
  <si>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</si>
  <si>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</si>
  <si>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</si>
  <si>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</si>
  <si>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</si>
  <si>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</si>
  <si>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</si>
  <si>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</si>
  <si>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</si>
  <si>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</si>
  <si>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</si>
  <si>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</si>
  <si>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</si>
  <si>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</si>
  <si>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</si>
  <si>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</si>
  <si>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</si>
  <si>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</si>
  <si>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</si>
  <si>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</si>
  <si>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</si>
  <si>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</si>
  <si>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</si>
  <si>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</si>
  <si>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</si>
  <si>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</si>
  <si>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</si>
  <si>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</si>
  <si>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</si>
  <si>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</si>
  <si>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</si>
  <si>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</si>
  <si>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</si>
  <si>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</si>
  <si>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</si>
  <si>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</si>
  <si>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</si>
  <si>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</si>
  <si>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</si>
  <si>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</si>
  <si>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</si>
  <si>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</si>
  <si>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</si>
  <si>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</si>
  <si>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</si>
  <si>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</si>
  <si>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</si>
  <si>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</si>
  <si>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</si>
  <si>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</si>
  <si>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</si>
  <si>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</si>
  <si>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</si>
  <si>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</si>
  <si>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</si>
  <si>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</si>
  <si>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</si>
  <si>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</si>
  <si>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</si>
  <si>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</si>
  <si>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</si>
  <si>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</si>
  <si>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</si>
  <si>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</si>
  <si>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</si>
  <si>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</si>
  <si>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</si>
  <si>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</si>
  <si>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</si>
  <si>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</si>
  <si>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</si>
  <si>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</si>
  <si>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</si>
  <si>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</si>
  <si>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</si>
  <si>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</si>
  <si>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</si>
  <si>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</si>
  <si>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</si>
  <si>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</si>
  <si>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</si>
  <si>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</si>
  <si>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</si>
  <si>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</si>
  <si>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</si>
  <si>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</si>
  <si>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</si>
  <si>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</si>
  <si>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</si>
  <si>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</si>
  <si>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</si>
  <si>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</si>
  <si>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</si>
  <si>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</si>
  <si>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</si>
  <si>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</si>
  <si>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</si>
  <si>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</si>
  <si>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</si>
  <si>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</si>
  <si>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</si>
  <si>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</si>
  <si>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</si>
  <si>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</si>
  <si>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</si>
  <si>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</si>
  <si>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</si>
  <si>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</si>
  <si>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</si>
  <si>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</si>
  <si>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</si>
  <si>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</si>
  <si>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</si>
  <si>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</si>
  <si>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</si>
  <si>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</si>
  <si>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</si>
  <si>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</si>
  <si>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</si>
  <si>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</si>
  <si>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</si>
  <si>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</si>
  <si>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</si>
  <si>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</si>
  <si>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</si>
  <si>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</si>
  <si>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</si>
  <si>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</si>
  <si>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</si>
  <si>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</si>
  <si>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</si>
  <si>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</si>
  <si>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</si>
  <si>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</si>
  <si>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</si>
  <si>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</si>
  <si>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</si>
  <si>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</si>
  <si>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</si>
  <si>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</si>
  <si>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</si>
  <si>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</si>
  <si>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</si>
  <si>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</si>
  <si>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</si>
  <si>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</si>
  <si>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</si>
  <si>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</si>
  <si>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</si>
  <si>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</si>
  <si>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</si>
  <si>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</si>
  <si>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</si>
  <si>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</si>
  <si>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</si>
  <si>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</si>
  <si>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</si>
  <si>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</si>
  <si>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</si>
  <si>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</si>
  <si>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</si>
  <si>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</si>
  <si>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</si>
  <si>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</si>
  <si>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</si>
  <si>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</si>
  <si>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</si>
  <si>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</si>
  <si>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</si>
  <si>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</si>
  <si>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</si>
  <si>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</si>
  <si>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</si>
  <si>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</si>
  <si>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</si>
  <si>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</si>
  <si>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</si>
  <si>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</si>
  <si>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</si>
  <si>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</si>
  <si>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</si>
  <si>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</si>
  <si>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</si>
  <si>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</si>
  <si>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</si>
  <si>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</si>
  <si>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</si>
  <si>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</si>
  <si>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</si>
  <si>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</si>
  <si>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</si>
  <si>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</si>
  <si>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</si>
  <si>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</si>
  <si>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</si>
  <si>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</si>
  <si>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</si>
  <si>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</si>
  <si>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</si>
  <si>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</si>
  <si>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</si>
  <si>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</si>
  <si>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</si>
  <si>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</si>
  <si>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</si>
  <si>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</si>
  <si>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</si>
  <si>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</si>
  <si>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</si>
  <si>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</si>
  <si>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</si>
  <si>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</si>
  <si>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</si>
  <si>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</si>
  <si>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</si>
  <si>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</si>
  <si>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</si>
  <si>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</si>
  <si>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</si>
  <si>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</si>
  <si>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</si>
  <si>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</si>
  <si>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</si>
  <si>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</si>
  <si>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</si>
  <si>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</si>
  <si>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</si>
  <si>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</si>
  <si>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</si>
  <si>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</si>
  <si>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</si>
  <si>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</si>
  <si>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</si>
  <si>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</si>
  <si>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</si>
  <si>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</si>
  <si>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</si>
  <si>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</si>
  <si>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</si>
  <si>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</si>
  <si>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</si>
  <si>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</si>
  <si>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</si>
  <si>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</si>
  <si>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</si>
  <si>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</si>
  <si>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</si>
  <si>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</si>
  <si>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</si>
  <si>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</si>
  <si>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</si>
  <si>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</si>
  <si>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</si>
  <si>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</si>
  <si>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</si>
  <si>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</si>
  <si>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</si>
  <si>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</si>
  <si>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</si>
  <si>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</si>
  <si>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</si>
  <si>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</si>
  <si>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</si>
  <si>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</si>
  <si>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</si>
  <si>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</si>
  <si>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</si>
  <si>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</si>
  <si>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</si>
  <si>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</si>
  <si>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</si>
  <si>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</si>
  <si>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</si>
  <si>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</si>
  <si>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</si>
  <si>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</si>
  <si>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</si>
  <si>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</si>
  <si>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</si>
  <si>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</si>
  <si>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</si>
  <si>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</si>
  <si>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</si>
  <si>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</si>
  <si>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</si>
  <si>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</si>
  <si>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</si>
  <si>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</si>
  <si>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</si>
  <si>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</si>
  <si>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</si>
  <si>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</si>
  <si>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</si>
  <si>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</si>
  <si>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</si>
  <si>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</si>
  <si>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</si>
  <si>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</si>
  <si>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</si>
  <si>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</si>
  <si>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</si>
  <si>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</si>
  <si>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</si>
  <si>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</si>
  <si>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</si>
  <si>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</si>
  <si>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</si>
  <si>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</si>
  <si>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</si>
  <si>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</si>
  <si>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</si>
  <si>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</si>
  <si>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</si>
  <si>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</si>
  <si>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</si>
  <si>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</si>
  <si>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</si>
  <si>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</si>
  <si>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</si>
  <si>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</si>
  <si>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</si>
  <si>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</si>
  <si>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</si>
  <si>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</si>
  <si>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</si>
  <si>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</si>
  <si>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</si>
  <si>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</si>
  <si>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</si>
  <si>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</si>
  <si>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</si>
  <si>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</si>
  <si>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</si>
  <si>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</si>
  <si>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</si>
  <si>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</si>
  <si>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</si>
  <si>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</si>
  <si>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</si>
  <si>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</si>
  <si>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</si>
  <si>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</si>
  <si>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</si>
  <si>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</si>
  <si>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</si>
  <si>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</si>
  <si>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</si>
  <si>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</si>
  <si>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</si>
  <si>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</si>
  <si>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</si>
  <si>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</si>
  <si>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</si>
  <si>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</si>
  <si>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</si>
  <si>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</si>
  <si>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</si>
  <si>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</si>
  <si>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</si>
  <si>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</si>
  <si>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</si>
  <si>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</si>
  <si>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</si>
  <si>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</si>
  <si>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</si>
  <si>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</si>
  <si>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</si>
  <si>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</si>
  <si>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</si>
  <si>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</si>
  <si>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</si>
  <si>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</si>
  <si>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</si>
  <si>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</si>
  <si>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</si>
  <si>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</si>
  <si>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</si>
  <si>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</si>
  <si>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</si>
  <si>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</si>
  <si>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</si>
  <si>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</si>
  <si>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</si>
  <si>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</si>
  <si>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</si>
  <si>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</si>
  <si>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</si>
  <si>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</si>
  <si>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</si>
  <si>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</si>
  <si>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</si>
  <si>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</si>
  <si>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</si>
  <si>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</si>
  <si>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</si>
  <si>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</si>
  <si>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</si>
  <si>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</si>
  <si>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</si>
  <si>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</si>
  <si>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</si>
  <si>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</si>
  <si>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</si>
  <si>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</si>
  <si>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</si>
  <si>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</si>
  <si>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</si>
  <si>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</si>
  <si>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</si>
  <si>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</si>
  <si>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</si>
  <si>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</si>
  <si>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</si>
  <si>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</si>
  <si>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</si>
  <si>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</si>
  <si>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</si>
  <si>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</si>
  <si>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</si>
  <si>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</si>
  <si>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</si>
  <si>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</si>
  <si>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</si>
  <si>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</si>
  <si>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</si>
  <si>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</si>
  <si>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</si>
  <si>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</si>
  <si>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</si>
  <si>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</si>
  <si>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</si>
  <si>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</si>
  <si>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</si>
  <si>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</si>
  <si>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</si>
  <si>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</si>
  <si>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</si>
  <si>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</si>
  <si>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</si>
  <si>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</si>
  <si>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</si>
  <si>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</si>
  <si>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</si>
  <si>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</si>
  <si>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</si>
  <si>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</si>
  <si>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</si>
  <si>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</si>
  <si>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</si>
  <si>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</si>
  <si>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</si>
  <si>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</si>
  <si>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</si>
  <si>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</si>
  <si>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</si>
  <si>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</si>
  <si>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</si>
  <si>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</si>
  <si>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</si>
  <si>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</si>
  <si>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</si>
  <si>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</si>
  <si>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</si>
  <si>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</si>
  <si>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</si>
  <si>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</si>
  <si>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</si>
  <si>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</si>
  <si>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</si>
  <si>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</si>
  <si>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</si>
  <si>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</si>
  <si>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</si>
  <si>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</si>
  <si>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</si>
  <si>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</si>
  <si>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</si>
  <si>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</si>
  <si>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</si>
  <si>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</si>
  <si>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</si>
  <si>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</si>
  <si>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</si>
  <si>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</si>
  <si>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</si>
  <si>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</si>
  <si>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</si>
  <si>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</si>
  <si>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</si>
  <si>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</si>
  <si>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</si>
  <si>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</si>
  <si>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</si>
  <si>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</si>
  <si>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</si>
  <si>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</si>
  <si>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</si>
  <si>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</si>
  <si>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</si>
  <si>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</si>
  <si>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</si>
  <si>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</si>
  <si>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</si>
  <si>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</si>
  <si>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</si>
  <si>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</si>
  <si>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</si>
  <si>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</si>
  <si>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</si>
  <si>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</si>
  <si>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</si>
  <si>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</si>
  <si>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</si>
  <si>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</si>
  <si>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</si>
  <si>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</si>
  <si>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</si>
  <si>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</si>
  <si>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</si>
  <si>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</si>
  <si>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</si>
  <si>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</si>
  <si>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</si>
  <si>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</si>
  <si>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</si>
  <si>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</si>
  <si>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</si>
  <si>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</si>
  <si>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</si>
  <si>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</si>
  <si>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</si>
  <si>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</si>
  <si>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</si>
  <si>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</si>
  <si>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</si>
  <si>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</si>
  <si>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</si>
  <si>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</si>
  <si>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</si>
  <si>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</si>
  <si>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</si>
  <si>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</si>
  <si>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</si>
  <si>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</si>
  <si>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</si>
  <si>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</si>
  <si>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</si>
  <si>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</si>
  <si>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</si>
  <si>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</si>
  <si>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</si>
  <si>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</si>
  <si>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</si>
  <si>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</si>
  <si>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</si>
  <si>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</si>
  <si>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</si>
  <si>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</si>
  <si>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</si>
  <si>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</si>
  <si>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</si>
  <si>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</si>
  <si>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</si>
  <si>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</si>
  <si>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</si>
  <si>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</si>
  <si>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</si>
  <si>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</si>
  <si>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</si>
  <si>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</si>
  <si>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</si>
  <si>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</si>
  <si>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</si>
  <si>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</si>
  <si>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</si>
  <si>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</si>
  <si>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</si>
  <si>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</si>
  <si>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</si>
  <si>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</si>
  <si>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</si>
  <si>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</si>
  <si>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</si>
  <si>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</si>
  <si>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</si>
  <si>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</si>
  <si>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</si>
  <si>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</si>
  <si>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</si>
  <si>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</si>
  <si>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</si>
  <si>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</si>
  <si>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</si>
  <si>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</si>
  <si>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</si>
  <si>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</si>
  <si>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</si>
  <si>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</si>
  <si>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</si>
  <si>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</si>
  <si>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</si>
  <si>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</si>
  <si>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</si>
  <si>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</si>
  <si>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</si>
  <si>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</si>
  <si>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</si>
  <si>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</si>
  <si>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</si>
  <si>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</si>
  <si>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</si>
  <si>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</si>
  <si>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</si>
  <si>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</si>
  <si>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</si>
  <si>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</si>
  <si>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</si>
  <si>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</si>
  <si>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</si>
  <si>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</si>
  <si>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</si>
  <si>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</si>
  <si>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</si>
  <si>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</si>
  <si>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</si>
  <si>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</si>
  <si>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</si>
  <si>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</si>
  <si>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</si>
  <si>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</si>
  <si>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</si>
  <si>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</si>
  <si>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</si>
  <si>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</si>
  <si>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</si>
  <si>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</si>
  <si>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</si>
  <si>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</si>
  <si>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</si>
  <si>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</si>
  <si>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</si>
  <si>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</si>
  <si>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</si>
  <si>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</si>
  <si>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</si>
  <si>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</si>
  <si>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</si>
  <si>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</si>
  <si>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</si>
  <si>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</si>
  <si>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</si>
  <si>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</si>
  <si>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</si>
  <si>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</si>
  <si>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</si>
  <si>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</si>
  <si>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</si>
  <si>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</si>
  <si>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</si>
  <si>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</si>
  <si>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</si>
  <si>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</si>
  <si>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</si>
  <si>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</si>
  <si>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</si>
  <si>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</si>
  <si>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</si>
  <si>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</si>
  <si>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</si>
  <si>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</si>
  <si>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</si>
  <si>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</si>
  <si>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</si>
  <si>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</si>
  <si>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</si>
  <si>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</si>
  <si>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</si>
  <si>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</si>
  <si>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</si>
  <si>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</si>
  <si>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</si>
  <si>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</si>
  <si>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</si>
  <si>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</si>
  <si>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</si>
  <si>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</si>
  <si>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</si>
  <si>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</si>
  <si>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</si>
  <si>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</si>
  <si>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</si>
  <si>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</si>
  <si>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</si>
  <si>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</si>
  <si>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</si>
  <si>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</si>
  <si>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</si>
  <si>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</si>
  <si>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</si>
  <si>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</si>
  <si>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</si>
  <si>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</si>
  <si>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</si>
  <si>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</si>
  <si>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</si>
  <si>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</si>
  <si>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</si>
  <si>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</si>
  <si>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</si>
  <si>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</si>
  <si>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</si>
  <si>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</si>
  <si>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</si>
  <si>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</si>
  <si>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</si>
  <si>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</si>
  <si>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</si>
  <si>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</si>
  <si>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</si>
  <si>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</si>
  <si>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</si>
  <si>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</si>
  <si>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</si>
  <si>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</si>
  <si>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</si>
  <si>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</si>
  <si>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</si>
  <si>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</si>
  <si>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</si>
  <si>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</si>
  <si>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</si>
  <si>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</si>
  <si>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</si>
  <si>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</si>
  <si>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</si>
  <si>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</si>
  <si>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</si>
  <si>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</si>
  <si>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</si>
  <si>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</si>
  <si>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</si>
  <si>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</si>
  <si>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</si>
  <si>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</si>
  <si>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</si>
  <si>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</si>
  <si>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</si>
  <si>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</si>
  <si>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</si>
  <si>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</si>
  <si>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</si>
  <si>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</si>
  <si>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</si>
  <si>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</si>
  <si>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</si>
  <si>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</si>
  <si>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</si>
  <si>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</si>
  <si>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</si>
  <si>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</si>
  <si>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</si>
  <si>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</si>
  <si>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</si>
  <si>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</si>
  <si>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</si>
  <si>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</si>
  <si>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</si>
  <si>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</si>
  <si>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</si>
  <si>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</si>
  <si>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</si>
  <si>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</si>
  <si>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</si>
  <si>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</si>
  <si>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</si>
  <si>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</si>
  <si>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</si>
  <si>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</si>
  <si>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</si>
  <si>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</si>
  <si>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</si>
  <si>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</si>
  <si>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</si>
  <si>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</si>
  <si>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</si>
  <si>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</si>
  <si>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</si>
  <si>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</si>
  <si>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</si>
  <si>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</si>
  <si>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</si>
  <si>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</si>
  <si>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</si>
  <si>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</si>
  <si>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</si>
  <si>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</si>
  <si>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</si>
  <si>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</si>
  <si>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</si>
  <si>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</si>
  <si>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</si>
  <si>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</si>
  <si>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</si>
  <si>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</si>
  <si>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</si>
  <si>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</si>
  <si>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</si>
  <si>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</si>
  <si>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</si>
  <si>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</si>
  <si>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</si>
  <si>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</si>
  <si>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</si>
  <si>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</si>
  <si>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</si>
  <si>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</si>
  <si>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</si>
  <si>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</si>
  <si>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</si>
  <si>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</si>
  <si>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</si>
  <si>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</si>
  <si>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</si>
  <si>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</si>
  <si>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</si>
  <si>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</si>
  <si>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</si>
  <si>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</si>
  <si>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</si>
  <si>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</si>
  <si>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</si>
  <si>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</si>
  <si>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</si>
  <si>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</si>
  <si>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</si>
  <si>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</si>
  <si>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</si>
  <si>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</si>
  <si>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</si>
  <si>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</si>
  <si>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</si>
  <si>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</si>
  <si>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</si>
  <si>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</si>
  <si>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</si>
  <si>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</si>
  <si>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</si>
  <si>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</si>
  <si>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</si>
  <si>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</si>
  <si>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</si>
  <si>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</si>
  <si>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</si>
  <si>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</si>
  <si>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</si>
  <si>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</si>
  <si>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</si>
  <si>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</si>
  <si>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</si>
  <si>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</si>
  <si>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</si>
  <si>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</si>
  <si>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</si>
  <si>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</si>
  <si>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</si>
  <si>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</si>
  <si>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</si>
  <si>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</si>
  <si>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</si>
  <si>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</si>
  <si>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</si>
  <si>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</si>
  <si>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</si>
  <si>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</si>
  <si>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</si>
  <si>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</si>
  <si>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</si>
  <si>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</si>
  <si>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</si>
  <si>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</si>
  <si>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</si>
  <si>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</si>
  <si>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</si>
  <si>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</si>
  <si>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</si>
  <si>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</si>
  <si>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</si>
  <si>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</si>
  <si>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</si>
  <si>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</si>
  <si>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</si>
  <si>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</si>
  <si>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</si>
  <si>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</si>
  <si>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</si>
  <si>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</si>
  <si>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</si>
  <si>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</si>
  <si>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</si>
  <si>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</si>
  <si>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</si>
  <si>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</si>
  <si>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</si>
  <si>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</si>
  <si>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</si>
  <si>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</si>
  <si>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</si>
  <si>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</si>
  <si>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</si>
  <si>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</si>
  <si>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</si>
  <si>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</si>
  <si>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</si>
  <si>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</si>
  <si>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</si>
  <si>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</si>
  <si>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</si>
  <si>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</si>
  <si>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</si>
  <si>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</si>
  <si>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</si>
  <si>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</si>
  <si>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</si>
  <si>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</si>
  <si>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</si>
  <si>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</si>
  <si>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</si>
  <si>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</si>
  <si>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</si>
  <si>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</si>
  <si>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</si>
  <si>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</si>
  <si>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</si>
  <si>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</si>
  <si>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</si>
  <si>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</si>
  <si>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</si>
  <si>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</si>
  <si>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</si>
  <si>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</si>
  <si>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</si>
  <si>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</si>
  <si>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</si>
  <si>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</si>
  <si>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</si>
  <si>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</si>
  <si>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</si>
  <si>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</si>
  <si>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</si>
  <si>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</si>
  <si>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</si>
  <si>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</si>
  <si>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</si>
  <si>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</si>
  <si>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</si>
  <si>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</si>
  <si>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</si>
  <si>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</si>
  <si>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</si>
  <si>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</si>
  <si>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</si>
  <si>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</si>
  <si>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</si>
  <si>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</si>
  <si>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</si>
  <si>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</si>
  <si>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</si>
  <si>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</si>
  <si>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</si>
  <si>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</si>
  <si>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</si>
  <si>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</si>
  <si>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</si>
  <si>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</si>
  <si>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</si>
  <si>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</si>
  <si>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</si>
  <si>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</si>
  <si>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</si>
  <si>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</si>
  <si>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</si>
  <si>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</si>
  <si>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</si>
  <si>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</si>
  <si>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</si>
  <si>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</si>
  <si>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</si>
  <si>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</si>
  <si>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</si>
  <si>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</si>
  <si>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</si>
  <si>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</si>
  <si>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</si>
  <si>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</si>
  <si>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</si>
  <si>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</si>
  <si>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</si>
  <si>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</si>
  <si>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</si>
  <si>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</si>
  <si>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</si>
  <si>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</si>
  <si>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</si>
  <si>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</si>
  <si>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</si>
  <si>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</si>
  <si>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</si>
  <si>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</si>
  <si>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</si>
  <si>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</si>
  <si>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</si>
  <si>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</si>
  <si>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</si>
  <si>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</si>
  <si>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</si>
  <si>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</si>
  <si>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</si>
  <si>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</si>
  <si>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</si>
  <si>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</si>
  <si>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</si>
  <si>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</si>
  <si>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</si>
  <si>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</si>
  <si>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</si>
  <si>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</si>
  <si>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</si>
  <si>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</si>
  <si>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</si>
  <si>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</si>
  <si>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</si>
  <si>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</si>
  <si>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</si>
  <si>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</si>
  <si>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</si>
  <si>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</si>
  <si>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</si>
  <si>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</si>
  <si>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</si>
  <si>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</si>
  <si>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</si>
  <si>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</si>
  <si>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</si>
  <si>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</si>
  <si>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</si>
  <si>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</si>
  <si>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</si>
  <si>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</si>
  <si>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</si>
  <si>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</si>
  <si>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</si>
  <si>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</si>
  <si>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</si>
  <si>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</si>
  <si>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</si>
  <si>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</si>
  <si>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</si>
  <si>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</si>
  <si>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</si>
  <si>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</si>
  <si>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</si>
  <si>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</si>
  <si>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</si>
  <si>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</si>
  <si>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</si>
  <si>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</si>
  <si>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</si>
  <si>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</si>
  <si>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</si>
  <si>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</si>
  <si>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</si>
  <si>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</si>
  <si>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</si>
  <si>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</si>
  <si>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</si>
  <si>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</si>
  <si>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</si>
  <si>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</si>
  <si>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</si>
  <si>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</si>
  <si>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</si>
  <si>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</si>
  <si>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</si>
  <si>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</si>
  <si>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</si>
  <si>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</si>
  <si>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</si>
  <si>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</si>
  <si>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</si>
  <si>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</si>
  <si>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</si>
  <si>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</si>
  <si>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</si>
  <si>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</si>
  <si>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</si>
  <si>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</si>
  <si>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</si>
  <si>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</si>
  <si>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</si>
  <si>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</si>
  <si>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</si>
  <si>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</si>
  <si>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</si>
  <si>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</si>
  <si>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</si>
  <si>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</si>
  <si>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</si>
  <si>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</si>
  <si>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</si>
  <si>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</si>
  <si>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</si>
  <si>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</si>
  <si>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</si>
  <si>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</si>
  <si>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</si>
  <si>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</si>
  <si>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</si>
  <si>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</si>
  <si>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</si>
  <si>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</si>
  <si>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</si>
  <si>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</si>
  <si>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</si>
  <si>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</si>
  <si>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</si>
  <si>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</si>
  <si>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</si>
  <si>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</si>
  <si>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</si>
  <si>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</si>
  <si>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</si>
  <si>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</si>
  <si>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</si>
  <si>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</si>
  <si>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</si>
  <si>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</si>
  <si>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</si>
  <si>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</si>
  <si>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</si>
  <si>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</si>
  <si>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</si>
  <si>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</si>
  <si>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</si>
  <si>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</si>
  <si>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</si>
  <si>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</si>
  <si>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</si>
  <si>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</si>
  <si>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</si>
  <si>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</si>
  <si>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</si>
  <si>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</si>
  <si>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</si>
  <si>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</si>
  <si>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</si>
  <si>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</si>
  <si>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</si>
  <si>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</si>
  <si>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</si>
  <si>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</si>
  <si>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</si>
  <si>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</si>
  <si>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</si>
  <si>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</si>
  <si>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</si>
  <si>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</si>
  <si>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</si>
  <si>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</si>
  <si>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</si>
  <si>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</si>
  <si>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</si>
  <si>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</si>
  <si>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</si>
  <si>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</si>
  <si>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</si>
  <si>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</si>
  <si>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</si>
  <si>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</si>
  <si>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</si>
  <si>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</si>
  <si>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</si>
  <si>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</si>
  <si>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</si>
  <si>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</si>
  <si>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</si>
  <si>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</si>
  <si>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</si>
  <si>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</si>
  <si>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</si>
  <si>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</si>
  <si>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</si>
  <si>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</si>
  <si>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</si>
  <si>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</si>
  <si>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</si>
  <si>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</si>
  <si>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</si>
  <si>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</si>
  <si>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</si>
  <si>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</si>
  <si>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</si>
  <si>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</si>
  <si>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</si>
  <si>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</si>
  <si>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</si>
  <si>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</si>
  <si>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</si>
  <si>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</si>
  <si>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</si>
  <si>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</si>
  <si>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</si>
  <si>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</si>
  <si>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</si>
  <si>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</si>
  <si>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</si>
  <si>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</si>
  <si>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</si>
  <si>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</si>
  <si>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</si>
  <si>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</si>
  <si>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</si>
  <si>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</si>
  <si>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</si>
  <si>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</si>
  <si>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</si>
  <si>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</si>
  <si>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</si>
  <si>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</si>
  <si>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</si>
  <si>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</si>
  <si>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</si>
  <si>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</si>
  <si>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</si>
  <si>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</si>
  <si>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</si>
  <si>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</si>
  <si>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</si>
  <si>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</si>
  <si>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</si>
  <si>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</si>
  <si>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</si>
  <si>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</si>
  <si>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</si>
  <si>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</si>
  <si>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</si>
  <si>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</si>
  <si>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</si>
  <si>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</si>
  <si>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</si>
  <si>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</si>
  <si>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</si>
  <si>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</si>
  <si>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</si>
  <si>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</si>
  <si>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</si>
  <si>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</si>
  <si>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</si>
  <si>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</si>
  <si>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</si>
  <si>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</si>
  <si>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</si>
  <si>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</si>
  <si>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</si>
  <si>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</si>
  <si>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</si>
  <si>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</si>
  <si>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</si>
  <si>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</si>
  <si>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</si>
  <si>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</si>
  <si>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</si>
  <si>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</si>
  <si>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</si>
  <si>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</si>
  <si>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</si>
  <si>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</si>
  <si>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</si>
  <si>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</si>
  <si>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</si>
  <si>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</si>
  <si>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</si>
  <si>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</si>
  <si>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</si>
  <si>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</si>
  <si>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</si>
  <si>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</si>
  <si>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</si>
  <si>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</si>
  <si>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</si>
  <si>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</si>
  <si>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</si>
  <si>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</si>
  <si>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</si>
  <si>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</si>
  <si>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</si>
  <si>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</si>
  <si>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</si>
  <si>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</si>
  <si>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</si>
  <si>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</si>
  <si>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</si>
  <si>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</si>
  <si>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</si>
  <si>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</si>
  <si>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</si>
  <si>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</si>
  <si>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</si>
  <si>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</si>
  <si>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</si>
  <si>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</si>
  <si>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</si>
  <si>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</si>
  <si>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</si>
  <si>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</si>
  <si>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</si>
  <si>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</si>
  <si>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</si>
  <si>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</si>
  <si>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</si>
  <si>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</si>
  <si>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</si>
  <si>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</si>
  <si>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</si>
  <si>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</si>
  <si>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</si>
  <si>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</si>
  <si>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</si>
  <si>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</si>
  <si>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</si>
  <si>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</si>
  <si>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</si>
  <si>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</si>
  <si>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</si>
  <si>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</si>
  <si>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</si>
  <si>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</si>
  <si>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</si>
  <si>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</si>
  <si>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</si>
  <si>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</si>
  <si>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</si>
  <si>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</si>
  <si>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</si>
  <si>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</si>
  <si>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</si>
  <si>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</si>
  <si>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</si>
  <si>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</si>
  <si>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</si>
  <si>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</si>
  <si>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</si>
  <si>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</si>
  <si>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</si>
  <si>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</si>
  <si>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</si>
  <si>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</si>
  <si>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</si>
  <si>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</si>
  <si>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</si>
  <si>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</si>
  <si>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</si>
  <si>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</si>
  <si>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</si>
  <si>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</si>
  <si>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</si>
  <si>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</si>
  <si>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</si>
  <si>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</si>
  <si>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</si>
  <si>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</si>
  <si>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</si>
  <si>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</si>
  <si>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</si>
  <si>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</si>
  <si>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</si>
  <si>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</si>
  <si>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</si>
  <si>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</si>
  <si>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</si>
  <si>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</si>
  <si>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</si>
  <si>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</si>
  <si>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</si>
  <si>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</si>
  <si>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</si>
  <si>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</si>
  <si>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</si>
  <si>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</si>
  <si>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</si>
  <si>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</si>
  <si>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</si>
  <si>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</si>
  <si>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</si>
  <si>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</si>
  <si>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</si>
  <si>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</si>
  <si>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</si>
  <si>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</si>
  <si>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</si>
  <si>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</si>
  <si>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</si>
  <si>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</si>
  <si>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</si>
  <si>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</si>
  <si>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</si>
  <si>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</si>
  <si>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</si>
  <si>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</si>
  <si>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</si>
  <si>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</si>
  <si>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</si>
  <si>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</si>
  <si>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</si>
  <si>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</si>
  <si>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</si>
  <si>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</si>
  <si>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</si>
  <si>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</si>
  <si>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</si>
  <si>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</si>
  <si>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</si>
  <si>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</si>
  <si>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</si>
  <si>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</si>
  <si>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</si>
  <si>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</si>
  <si>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</si>
  <si>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</si>
  <si>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</si>
  <si>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</si>
  <si>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</si>
  <si>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</si>
  <si>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</si>
  <si>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</si>
  <si>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</si>
  <si>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</si>
  <si>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</si>
  <si>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</si>
  <si>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</si>
  <si>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</si>
  <si>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</si>
  <si>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</si>
  <si>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</si>
  <si>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</si>
  <si>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</si>
  <si>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</si>
  <si>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</si>
  <si>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</si>
  <si>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</si>
  <si>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</si>
  <si>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</si>
  <si>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</si>
  <si>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</si>
  <si>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</si>
  <si>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</si>
  <si>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</si>
  <si>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</si>
  <si>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</si>
  <si>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</si>
  <si>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</si>
  <si>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</si>
  <si>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</si>
  <si>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</si>
  <si>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</si>
  <si>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</si>
  <si>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</si>
  <si>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</si>
  <si>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</si>
  <si>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</si>
  <si>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</si>
  <si>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</si>
  <si>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</si>
  <si>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</si>
  <si>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</si>
  <si>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</si>
  <si>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</si>
  <si>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</si>
  <si>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</si>
  <si>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</si>
  <si>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</si>
  <si>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</si>
  <si>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</si>
  <si>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</si>
  <si>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</si>
  <si>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</si>
  <si>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</si>
  <si>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</si>
  <si>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</si>
  <si>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</si>
  <si>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</si>
  <si>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</si>
  <si>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</si>
  <si>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</si>
  <si>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</si>
  <si>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</si>
  <si>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</si>
  <si>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</si>
  <si>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</si>
  <si>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</si>
  <si>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</si>
  <si>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</si>
  <si>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</si>
  <si>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</si>
  <si>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</si>
  <si>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</si>
  <si>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</si>
  <si>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</si>
  <si>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</si>
  <si>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</si>
  <si>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</si>
  <si>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</si>
  <si>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</si>
  <si>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</si>
  <si>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</si>
  <si>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</si>
  <si>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</si>
  <si>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</si>
  <si>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</si>
  <si>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</si>
  <si>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</si>
  <si>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</si>
  <si>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</si>
  <si>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</si>
  <si>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</si>
  <si>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</si>
  <si>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</si>
  <si>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</si>
  <si>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</si>
  <si>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</si>
  <si>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</si>
  <si>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</si>
  <si>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</si>
  <si>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</si>
  <si>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</si>
  <si>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</si>
  <si>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</si>
  <si>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</si>
  <si>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</si>
  <si>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</si>
  <si>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</si>
  <si>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</si>
  <si>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</si>
  <si>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</si>
  <si>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</si>
  <si>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</si>
  <si>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</si>
  <si>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</si>
  <si>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</si>
  <si>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</si>
  <si>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</si>
  <si>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</si>
  <si>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</si>
  <si>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</si>
  <si>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</si>
  <si>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</si>
  <si>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</si>
  <si>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</si>
  <si>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</si>
  <si>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</si>
  <si>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</si>
  <si>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</si>
  <si>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</si>
  <si>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</si>
  <si>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</si>
  <si>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</si>
  <si>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</si>
  <si>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</si>
  <si>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</si>
  <si>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</si>
  <si>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</si>
  <si>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</si>
  <si>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</si>
  <si>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</si>
  <si>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</si>
  <si>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</si>
  <si>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</si>
  <si>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</si>
  <si>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</si>
  <si>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</si>
  <si>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</si>
  <si>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</si>
  <si>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</si>
  <si>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</si>
  <si>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</si>
  <si>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</si>
  <si>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</si>
  <si>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</si>
  <si>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</si>
  <si>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</si>
  <si>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</si>
  <si>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</si>
  <si>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</si>
  <si>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</si>
  <si>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</si>
  <si>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</si>
  <si>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</si>
  <si>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</si>
  <si>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</si>
  <si>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</si>
  <si>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</si>
  <si>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</si>
  <si>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</si>
  <si>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</si>
  <si>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</si>
  <si>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</si>
  <si>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</si>
  <si>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</si>
  <si>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</si>
  <si>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</si>
  <si>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</si>
  <si>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</si>
  <si>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</si>
  <si>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</si>
  <si>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</si>
  <si>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</si>
  <si>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</si>
  <si>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</si>
  <si>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</si>
  <si>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</si>
  <si>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</si>
  <si>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</si>
  <si>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</si>
  <si>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</si>
  <si>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</si>
  <si>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</si>
  <si>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</si>
  <si>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</si>
  <si>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</si>
  <si>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</si>
  <si>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</si>
  <si>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</si>
  <si>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</si>
  <si>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</si>
  <si>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</si>
  <si>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</si>
  <si>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</si>
  <si>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</si>
  <si>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</si>
  <si>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</si>
  <si>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</si>
  <si>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</si>
  <si>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</si>
  <si>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</si>
  <si>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</si>
  <si>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</si>
  <si>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</si>
  <si>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</si>
  <si>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</si>
  <si>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</si>
  <si>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</si>
  <si>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</si>
  <si>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</si>
  <si>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</si>
  <si>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</si>
  <si>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</si>
  <si>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</si>
  <si>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</si>
  <si>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</si>
  <si>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</si>
  <si>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</si>
  <si>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</si>
  <si>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</si>
  <si>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</si>
  <si>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</si>
  <si>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</si>
  <si>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</si>
  <si>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</si>
  <si>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</si>
  <si>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</si>
  <si>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</si>
  <si>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</si>
  <si>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</si>
  <si>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</si>
  <si>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</si>
  <si>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</si>
  <si>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</si>
  <si>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</si>
  <si>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</si>
  <si>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</si>
  <si>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</si>
  <si>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</si>
  <si>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</si>
  <si>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</si>
  <si>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</si>
  <si>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</si>
  <si>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</si>
  <si>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</si>
  <si>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</si>
  <si>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</si>
  <si>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</si>
  <si>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</si>
  <si>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</si>
  <si>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</si>
  <si>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</si>
  <si>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</si>
  <si>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</si>
  <si>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</si>
  <si>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</si>
  <si>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</si>
  <si>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</si>
  <si>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</si>
  <si>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</si>
  <si>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</si>
  <si>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</si>
  <si>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</si>
  <si>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</si>
  <si>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</si>
  <si>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</si>
  <si>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</si>
  <si>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</si>
  <si>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</si>
  <si>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</si>
  <si>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</si>
  <si>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</si>
  <si>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</si>
  <si>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</si>
  <si>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</si>
  <si>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</si>
  <si>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</si>
  <si>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</si>
  <si>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</si>
  <si>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</si>
  <si>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</si>
  <si>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</si>
  <si>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</si>
  <si>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</si>
  <si>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</si>
  <si>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</si>
  <si>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</si>
  <si>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</si>
  <si>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</si>
  <si>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</si>
  <si>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</si>
  <si>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</si>
  <si>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</si>
  <si>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</si>
  <si>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</si>
  <si>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</si>
  <si>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</si>
  <si>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</si>
  <si>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</si>
  <si>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</si>
  <si>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</si>
  <si>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</si>
  <si>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</si>
  <si>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</si>
  <si>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</si>
  <si>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</si>
  <si>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</si>
  <si>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</si>
  <si>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</si>
  <si>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</si>
  <si>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</si>
  <si>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</si>
  <si>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</si>
  <si>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</si>
  <si>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</si>
  <si>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</si>
  <si>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</si>
  <si>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</si>
  <si>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</si>
  <si>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</si>
  <si>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</si>
  <si>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</si>
  <si>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</si>
  <si>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</si>
  <si>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</si>
  <si>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</si>
  <si>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</si>
  <si>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</si>
  <si>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</si>
  <si>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</si>
  <si>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</si>
  <si>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</si>
  <si>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</si>
  <si>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</si>
  <si>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</si>
  <si>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</si>
  <si>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</si>
  <si>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</si>
  <si>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</si>
  <si>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</si>
  <si>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</si>
  <si>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</si>
  <si>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</si>
  <si>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</si>
  <si>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</si>
  <si>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</si>
  <si>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</si>
  <si>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</si>
  <si>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</si>
  <si>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</si>
  <si>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</si>
  <si>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</si>
  <si>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</si>
  <si>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</si>
  <si>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</si>
  <si>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</si>
  <si>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</si>
  <si>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</si>
  <si>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</si>
  <si>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</si>
  <si>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</si>
  <si>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</si>
  <si>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</si>
  <si>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</si>
  <si>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</si>
  <si>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</si>
  <si>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</si>
  <si>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</si>
  <si>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</si>
  <si>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</si>
  <si>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</si>
  <si>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</si>
  <si>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</si>
  <si>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</si>
  <si>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</si>
  <si>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</si>
  <si>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</si>
  <si>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</si>
  <si>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</si>
  <si>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</si>
  <si>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</si>
  <si>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</si>
  <si>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</si>
  <si>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</si>
  <si>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</si>
  <si>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</si>
  <si>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</si>
  <si>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</si>
  <si>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</si>
  <si>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</si>
  <si>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</si>
  <si>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</si>
  <si>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</si>
  <si>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</si>
  <si>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</si>
  <si>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</si>
  <si>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</si>
  <si>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</si>
  <si>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</si>
  <si>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</si>
  <si>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</si>
  <si>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</si>
  <si>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</si>
  <si>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</si>
  <si>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</si>
  <si>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</si>
  <si>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</si>
  <si>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</si>
  <si>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</si>
  <si>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</si>
  <si>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</si>
  <si>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</si>
  <si>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</si>
  <si>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</si>
  <si>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</si>
  <si>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</si>
  <si>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</si>
  <si>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</si>
  <si>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</si>
  <si>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</si>
  <si>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</si>
  <si>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</si>
  <si>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</si>
  <si>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</si>
  <si>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</si>
  <si>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</si>
  <si>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</si>
  <si>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</si>
  <si>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</si>
  <si>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</si>
  <si>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</si>
  <si>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</si>
  <si>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</si>
  <si>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</si>
  <si>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</si>
  <si>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</si>
  <si>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</si>
  <si>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</si>
  <si>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</si>
  <si>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</si>
  <si>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</si>
  <si>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</si>
  <si>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</si>
  <si>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</si>
  <si>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</si>
  <si>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</si>
  <si>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</si>
  <si>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</si>
  <si>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</si>
  <si>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</si>
  <si>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</si>
  <si>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</si>
  <si>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</si>
  <si>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</si>
  <si>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</si>
  <si>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</si>
  <si>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</si>
  <si>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</si>
  <si>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</si>
  <si>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</si>
  <si>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</si>
  <si>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</si>
  <si>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</si>
  <si>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</si>
  <si>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</si>
  <si>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</si>
  <si>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</si>
  <si>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</si>
  <si>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</si>
  <si>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</si>
  <si>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</si>
  <si>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</si>
  <si>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</si>
  <si>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</si>
  <si>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</si>
  <si>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</si>
  <si>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</si>
  <si>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</si>
  <si>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</si>
  <si>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</si>
  <si>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</si>
  <si>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</si>
  <si>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</si>
  <si>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</si>
  <si>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</si>
  <si>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</si>
  <si>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</si>
  <si>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</si>
  <si>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</si>
  <si>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</si>
  <si>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</si>
  <si>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</si>
  <si>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</si>
  <si>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</si>
  <si>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</si>
  <si>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</si>
  <si>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</si>
  <si>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</si>
  <si>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</si>
  <si>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</si>
  <si>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</si>
  <si>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</si>
  <si>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</si>
  <si>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</si>
  <si>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</si>
  <si>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</si>
  <si>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</si>
  <si>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</si>
  <si>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</si>
  <si>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</si>
  <si>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</si>
  <si>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</si>
  <si>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</si>
  <si>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</si>
  <si>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</si>
  <si>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</si>
  <si>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</si>
  <si>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</si>
  <si>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</si>
  <si>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</si>
  <si>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</si>
  <si>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</si>
  <si>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</si>
  <si>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</si>
  <si>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</si>
  <si>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</si>
  <si>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</si>
  <si>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</si>
  <si>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</si>
  <si>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</si>
  <si>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</si>
  <si>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</si>
  <si>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</si>
  <si>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</si>
  <si>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</si>
  <si>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</si>
  <si>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</si>
  <si>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</si>
  <si>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</si>
  <si>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</si>
  <si>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</si>
  <si>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</si>
  <si>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</si>
  <si>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</si>
  <si>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</si>
  <si>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</si>
  <si>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</si>
  <si>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</si>
  <si>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</si>
  <si>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</si>
  <si>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</si>
  <si>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</si>
  <si>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</si>
  <si>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</si>
  <si>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</si>
  <si>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</si>
  <si>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</si>
  <si>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</si>
  <si>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</si>
  <si>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</si>
  <si>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</si>
  <si>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</si>
  <si>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</si>
  <si>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</si>
  <si>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</si>
  <si>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</si>
  <si>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</si>
  <si>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</si>
  <si>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</si>
  <si>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</si>
  <si>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</si>
  <si>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</si>
  <si>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</si>
  <si>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</si>
  <si>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</si>
  <si>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</si>
  <si>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</si>
  <si>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</si>
  <si>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</si>
  <si>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</si>
  <si>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</si>
  <si>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</si>
  <si>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</si>
  <si>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</si>
  <si>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</si>
  <si>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</si>
  <si>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</si>
  <si>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</si>
  <si>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</si>
  <si>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</si>
  <si>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</si>
  <si>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</si>
  <si>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</si>
  <si>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</si>
  <si>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</si>
  <si>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</si>
  <si>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</si>
  <si>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</si>
  <si>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</si>
  <si>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</si>
  <si>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</si>
  <si>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</si>
  <si>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</si>
  <si>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</si>
  <si>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</si>
  <si>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</si>
  <si>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</si>
  <si>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</si>
  <si>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</si>
  <si>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</si>
  <si>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</si>
  <si>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</si>
  <si>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</si>
  <si>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</si>
  <si>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</si>
  <si>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</si>
  <si>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</si>
  <si>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</si>
  <si>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</si>
  <si>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</si>
  <si>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</si>
  <si>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</si>
  <si>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</si>
  <si>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</si>
  <si>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</si>
  <si>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</si>
  <si>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</si>
  <si>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</si>
  <si>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</si>
  <si>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</si>
  <si>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</si>
  <si>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</si>
  <si>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</si>
  <si>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</si>
  <si>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</si>
  <si>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</si>
  <si>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</si>
  <si>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</si>
  <si>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</si>
  <si>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</si>
  <si>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</si>
  <si>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</si>
  <si>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</si>
  <si>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</si>
  <si>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</si>
  <si>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</si>
  <si>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</si>
  <si>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</si>
  <si>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</si>
  <si>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</si>
  <si>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</si>
  <si>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</si>
  <si>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</si>
  <si>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</si>
  <si>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</si>
  <si>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</si>
  <si>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</si>
  <si>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</si>
  <si>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</si>
  <si>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</si>
  <si>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</si>
  <si>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</si>
  <si>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</si>
  <si>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</si>
  <si>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</si>
  <si>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</si>
  <si>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</si>
  <si>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</si>
  <si>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</si>
  <si>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</si>
  <si>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</si>
  <si>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</si>
  <si>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</si>
  <si>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</si>
  <si>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</si>
  <si>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</si>
  <si>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</si>
  <si>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</si>
  <si>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</si>
  <si>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</si>
  <si>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</si>
  <si>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</si>
  <si>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</si>
  <si>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</si>
  <si>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</si>
  <si>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</si>
  <si>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</si>
  <si>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</si>
  <si>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</si>
  <si>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</si>
  <si>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</si>
  <si>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</si>
  <si>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</si>
  <si>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</si>
  <si>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</si>
  <si>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</si>
  <si>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</si>
  <si>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</si>
  <si>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</si>
  <si>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</si>
  <si>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</si>
  <si>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</si>
  <si>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</si>
  <si>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</si>
  <si>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</si>
  <si>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</si>
  <si>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</si>
  <si>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</si>
  <si>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</si>
  <si>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</si>
  <si>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</si>
  <si>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</si>
  <si>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</si>
  <si>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</si>
  <si>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</si>
  <si>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</si>
  <si>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</si>
  <si>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</si>
  <si>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</si>
  <si>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</si>
  <si>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</si>
  <si>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</si>
  <si>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</si>
  <si>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</si>
  <si>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</si>
  <si>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</si>
  <si>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</si>
  <si>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</si>
  <si>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</si>
  <si>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</si>
  <si>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</si>
  <si>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</si>
  <si>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</si>
  <si>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</si>
  <si>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</si>
  <si>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</si>
  <si>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</si>
  <si>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</si>
  <si>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</si>
  <si>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</si>
  <si>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</si>
  <si>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</si>
  <si>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</si>
  <si>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</si>
  <si>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</si>
  <si>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</si>
  <si>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</si>
  <si>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</si>
  <si>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</si>
  <si>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</si>
  <si>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</si>
  <si>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</si>
  <si>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</si>
  <si>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</si>
  <si>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</si>
  <si>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</si>
  <si>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</si>
  <si>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</si>
  <si>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</si>
  <si>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</si>
  <si>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</si>
  <si>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</si>
  <si>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</si>
  <si>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</si>
  <si>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</si>
  <si>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</si>
  <si>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</si>
  <si>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</si>
  <si>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</si>
  <si>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</si>
  <si>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</si>
  <si>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</si>
  <si>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</si>
  <si>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</si>
  <si>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</si>
  <si>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</si>
  <si>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</si>
  <si>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</si>
  <si>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</si>
  <si>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</si>
  <si>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</si>
  <si>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</si>
  <si>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</si>
  <si>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</si>
  <si>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</si>
  <si>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</si>
  <si>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</si>
  <si>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</si>
  <si>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</si>
  <si>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</si>
  <si>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</si>
  <si>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</si>
  <si>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</si>
  <si>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</si>
  <si>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</si>
  <si>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</si>
  <si>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</si>
  <si>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</si>
  <si>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</si>
  <si>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</si>
  <si>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</si>
  <si>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</si>
  <si>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</si>
  <si>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</si>
  <si>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</si>
  <si>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</si>
  <si>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</si>
  <si>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</si>
  <si>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</si>
  <si>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</si>
  <si>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</si>
  <si>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</si>
  <si>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</si>
  <si>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</si>
  <si>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</si>
  <si>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</si>
  <si>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</si>
  <si>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</si>
  <si>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</si>
  <si>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</si>
  <si>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</si>
  <si>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</si>
  <si>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</si>
  <si>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</si>
  <si>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</si>
  <si>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</si>
  <si>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</si>
  <si>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</si>
  <si>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</si>
  <si>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</si>
  <si>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</si>
  <si>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</si>
  <si>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</si>
  <si>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</si>
  <si>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</si>
  <si>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</si>
  <si>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</si>
  <si>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</si>
  <si>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</si>
  <si>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</si>
  <si>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</si>
  <si>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</si>
  <si>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</si>
  <si>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</si>
  <si>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</si>
  <si>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</si>
  <si>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</si>
  <si>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</si>
  <si>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</si>
  <si>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</si>
  <si>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</si>
  <si>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</si>
  <si>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</si>
  <si>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</si>
  <si>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</si>
  <si>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</si>
  <si>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</si>
  <si>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</si>
  <si>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</si>
  <si>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</si>
  <si>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</si>
  <si>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</si>
  <si>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</si>
  <si>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</si>
  <si>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</si>
  <si>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</si>
  <si>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</si>
  <si>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</si>
  <si>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</si>
  <si>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</si>
  <si>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</si>
  <si>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</si>
  <si>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</si>
  <si>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</si>
  <si>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</si>
  <si>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</si>
  <si>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</si>
  <si>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</si>
  <si>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</si>
  <si>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</si>
  <si>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</si>
  <si>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</si>
  <si>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</si>
  <si>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</si>
  <si>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</si>
  <si>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</si>
  <si>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</si>
  <si>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</si>
  <si>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</si>
  <si>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</si>
  <si>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</si>
  <si>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</si>
  <si>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</si>
  <si>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</si>
  <si>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</si>
  <si>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</si>
  <si>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</si>
  <si>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</si>
  <si>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</si>
  <si>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</si>
  <si>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</si>
  <si>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</si>
  <si>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</si>
  <si>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</si>
  <si>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</si>
  <si>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</si>
  <si>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</si>
  <si>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</si>
  <si>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</si>
  <si>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</si>
  <si>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</si>
  <si>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</si>
  <si>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</si>
  <si>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</si>
  <si>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</si>
  <si>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</si>
  <si>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</si>
  <si>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</si>
  <si>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</si>
  <si>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</si>
  <si>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</si>
  <si>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</si>
  <si>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</si>
  <si>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</si>
  <si>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</si>
  <si>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</si>
  <si>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</si>
  <si>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</si>
  <si>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</si>
  <si>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</si>
  <si>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</si>
  <si>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</si>
  <si>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</si>
  <si>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</si>
  <si>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</si>
  <si>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</si>
  <si>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</si>
  <si>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</si>
  <si>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</si>
  <si>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</si>
  <si>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</si>
  <si>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</si>
  <si>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</si>
  <si>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</si>
  <si>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</si>
  <si>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</si>
  <si>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</si>
  <si>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</si>
  <si>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</si>
  <si>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</si>
  <si>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</si>
  <si>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</si>
  <si>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</si>
  <si>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</si>
  <si>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</si>
  <si>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</si>
  <si>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</si>
  <si>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</si>
  <si>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</si>
  <si>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</si>
  <si>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</si>
  <si>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</si>
  <si>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</si>
  <si>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</si>
  <si>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</si>
  <si>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</si>
  <si>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</si>
  <si>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</si>
  <si>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</si>
  <si>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</si>
  <si>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</si>
  <si>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</si>
  <si>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</si>
  <si>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</si>
  <si>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</si>
  <si>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</si>
  <si>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</si>
  <si>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</si>
  <si>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</si>
  <si>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</si>
  <si>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</si>
  <si>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</si>
  <si>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</si>
  <si>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</si>
  <si>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</si>
  <si>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</si>
  <si>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</si>
  <si>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</si>
  <si>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</si>
  <si>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</si>
  <si>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</si>
  <si>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</si>
  <si>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</si>
  <si>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</si>
  <si>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</si>
  <si>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</si>
  <si>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</si>
  <si>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</si>
  <si>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</si>
  <si>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</si>
  <si>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</si>
  <si>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</si>
  <si>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</si>
  <si>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</si>
  <si>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</si>
  <si>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</si>
  <si>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</si>
  <si>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</si>
  <si>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</si>
  <si>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</si>
  <si>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</si>
  <si>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</si>
  <si>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</si>
  <si>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</si>
  <si>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</si>
  <si>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</si>
  <si>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</si>
  <si>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</si>
  <si>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</si>
  <si>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</si>
  <si>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</si>
  <si>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</si>
  <si>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</si>
  <si>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</si>
  <si>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</si>
  <si>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</si>
  <si>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</si>
  <si>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</si>
  <si>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</si>
  <si>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</si>
  <si>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</si>
  <si>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</si>
  <si>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</si>
  <si>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</si>
  <si>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</si>
  <si>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</si>
  <si>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</si>
  <si>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</si>
  <si>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</si>
  <si>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</si>
  <si>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</si>
  <si>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</si>
  <si>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</si>
  <si>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</si>
  <si>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</si>
  <si>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</si>
  <si>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</si>
  <si>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</si>
  <si>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</si>
  <si>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</si>
  <si>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</si>
  <si>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</si>
  <si>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</si>
  <si>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</si>
  <si>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</si>
  <si>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</si>
  <si>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</si>
  <si>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</si>
  <si>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</si>
  <si>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</si>
  <si>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</si>
  <si>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</si>
  <si>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</si>
  <si>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</si>
  <si>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</si>
  <si>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</si>
  <si>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</si>
  <si>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</si>
  <si>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</si>
  <si>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</si>
  <si>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</si>
  <si>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</si>
  <si>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</si>
  <si>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</si>
  <si>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</si>
  <si>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</si>
  <si>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</si>
  <si>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</si>
  <si>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</si>
  <si>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</si>
  <si>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</si>
  <si>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</si>
  <si>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</si>
  <si>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</si>
  <si>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</si>
  <si>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</si>
  <si>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</si>
  <si>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</si>
  <si>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</si>
  <si>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</si>
  <si>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</si>
  <si>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</si>
  <si>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</si>
  <si>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</si>
  <si>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</si>
  <si>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</si>
  <si>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</si>
  <si>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</si>
  <si>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</si>
  <si>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</si>
  <si>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</si>
  <si>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</si>
  <si>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</si>
  <si>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</si>
  <si>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</si>
  <si>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</si>
  <si>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</si>
  <si>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</si>
  <si>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</si>
  <si>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</si>
  <si>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</si>
  <si>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</si>
  <si>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</si>
  <si>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</si>
  <si>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</si>
  <si>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</si>
  <si>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</si>
  <si>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</si>
  <si>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</si>
  <si>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</si>
  <si>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</si>
  <si>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</si>
  <si>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</si>
  <si>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</si>
  <si>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</si>
  <si>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</si>
  <si>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</si>
  <si>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</si>
  <si>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</si>
  <si>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</si>
  <si>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</si>
  <si>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</si>
  <si>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</si>
  <si>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</si>
  <si>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</si>
  <si>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</si>
  <si>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</si>
  <si>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</si>
  <si>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</si>
  <si>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</si>
  <si>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</si>
  <si>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</si>
  <si>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</si>
  <si>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</si>
  <si>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</si>
  <si>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</si>
  <si>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</si>
  <si>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</si>
  <si>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</si>
  <si>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</si>
  <si>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</si>
  <si>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</si>
  <si>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</si>
  <si>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</si>
  <si>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</si>
  <si>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</si>
  <si>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</si>
  <si>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</si>
  <si>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</si>
  <si>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</si>
  <si>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</si>
  <si>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</si>
  <si>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</si>
  <si>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</si>
  <si>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</si>
  <si>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</si>
  <si>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</si>
  <si>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</si>
  <si>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</si>
  <si>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</si>
  <si>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</si>
  <si>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</si>
  <si>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</si>
  <si>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</si>
  <si>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</si>
  <si>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</si>
  <si>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</si>
  <si>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</si>
  <si>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</si>
  <si>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</si>
  <si>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</si>
  <si>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</si>
  <si>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</si>
  <si>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</si>
  <si>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</si>
  <si>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</si>
  <si>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</si>
  <si>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</si>
  <si>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</si>
  <si>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</si>
  <si>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</si>
  <si>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</si>
  <si>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</si>
  <si>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</si>
  <si>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</si>
  <si>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</si>
  <si>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</si>
  <si>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</si>
  <si>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</si>
  <si>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</si>
  <si>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</si>
  <si>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</si>
  <si>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</si>
  <si>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</si>
  <si>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</si>
  <si>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</si>
  <si>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</si>
  <si>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</si>
  <si>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</si>
  <si>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</si>
  <si>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</si>
  <si>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</si>
  <si>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</si>
  <si>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</si>
  <si>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</si>
  <si>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</si>
  <si>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</si>
  <si>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</si>
  <si>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</si>
  <si>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</si>
  <si>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</si>
  <si>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</si>
  <si>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</si>
  <si>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</si>
  <si>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</si>
  <si>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</si>
  <si>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</si>
  <si>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</si>
  <si>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</si>
  <si>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</si>
  <si>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</si>
  <si>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</si>
  <si>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</si>
  <si>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</si>
  <si>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</si>
  <si>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</si>
  <si>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</si>
  <si>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</si>
  <si>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</si>
  <si>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</si>
  <si>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</si>
  <si>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</si>
  <si>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</si>
  <si>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</si>
  <si>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</si>
  <si>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</si>
  <si>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</si>
  <si>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</si>
  <si>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</si>
  <si>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</si>
  <si>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</si>
  <si>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</si>
  <si>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</si>
  <si>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</si>
  <si>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</si>
  <si>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</si>
  <si>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</si>
  <si>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</si>
  <si>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</si>
  <si>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</si>
  <si>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</si>
  <si>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</si>
  <si>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</si>
  <si>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</si>
  <si>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</si>
  <si>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</si>
  <si>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</si>
  <si>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</si>
  <si>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</si>
  <si>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</si>
  <si>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</si>
  <si>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</si>
  <si>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</si>
  <si>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</si>
  <si>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</si>
  <si>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</si>
  <si>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</si>
  <si>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</si>
  <si>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</si>
  <si>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</si>
  <si>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</si>
  <si>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</si>
  <si>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</si>
  <si>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</si>
  <si>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</si>
  <si>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</si>
  <si>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</si>
  <si>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</si>
  <si>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</si>
  <si>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</si>
  <si>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</si>
  <si>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</si>
  <si>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</si>
  <si>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</si>
  <si>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</si>
  <si>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</si>
  <si>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</si>
  <si>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</si>
  <si>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</si>
  <si>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</si>
  <si>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</si>
  <si>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</si>
  <si>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</si>
  <si>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</si>
  <si>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</si>
  <si>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</si>
  <si>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</si>
  <si>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</si>
  <si>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</si>
  <si>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</si>
  <si>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</si>
  <si>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</si>
  <si>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</si>
  <si>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</si>
  <si>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</si>
  <si>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</si>
  <si>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</si>
  <si>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</si>
  <si>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</si>
  <si>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</si>
  <si>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</si>
  <si>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</si>
  <si>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</si>
  <si>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</si>
  <si>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</si>
  <si>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</si>
  <si>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</si>
  <si>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</si>
  <si>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</si>
  <si>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</si>
  <si>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</si>
  <si>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</si>
  <si>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</si>
  <si>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</si>
  <si>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</si>
  <si>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</si>
  <si>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</si>
  <si>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</si>
  <si>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</si>
  <si>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</si>
  <si>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</si>
  <si>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</si>
  <si>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</si>
  <si>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</si>
  <si>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</si>
  <si>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</si>
  <si>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</si>
  <si>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</si>
  <si>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</si>
  <si>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</si>
  <si>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</si>
  <si>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</si>
  <si>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</si>
  <si>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</si>
  <si>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</si>
  <si>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</si>
  <si>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</si>
  <si>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</si>
  <si>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</si>
  <si>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</si>
  <si>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</si>
  <si>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</si>
  <si>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</si>
  <si>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</si>
  <si>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</si>
  <si>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</si>
  <si>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</si>
  <si>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</si>
  <si>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</si>
  <si>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</si>
  <si>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</si>
  <si>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</si>
  <si>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</si>
  <si>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</si>
  <si>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</si>
  <si>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</si>
  <si>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</si>
  <si>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</si>
  <si>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</si>
  <si>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</si>
  <si>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</si>
  <si>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</si>
  <si>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</si>
  <si>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</si>
  <si>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</si>
  <si>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</si>
  <si>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</si>
  <si>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</si>
  <si>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</si>
  <si>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</si>
  <si>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</si>
  <si>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</si>
  <si>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</si>
  <si>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</si>
  <si>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</si>
  <si>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</si>
  <si>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</si>
  <si>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</si>
  <si>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</si>
  <si>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</si>
  <si>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</si>
  <si>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</si>
  <si>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</si>
  <si>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</si>
  <si>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</si>
  <si>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</si>
  <si>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</si>
  <si>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</si>
  <si>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</si>
  <si>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</si>
  <si>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</si>
  <si>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</si>
  <si>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</si>
  <si>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</si>
  <si>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</si>
  <si>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</si>
  <si>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</si>
  <si>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</si>
  <si>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</si>
  <si>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</si>
  <si>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</si>
  <si>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</si>
  <si>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</si>
  <si>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</si>
  <si>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</si>
  <si>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</si>
  <si>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</si>
  <si>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</si>
  <si>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</si>
  <si>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</si>
  <si>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</si>
  <si>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</si>
  <si>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</si>
  <si>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</si>
  <si>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</si>
  <si>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</si>
  <si>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</si>
  <si>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</si>
  <si>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</si>
  <si>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</si>
  <si>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</si>
  <si>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</si>
  <si>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</si>
  <si>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</si>
  <si>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</si>
  <si>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</si>
  <si>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</si>
  <si>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</si>
  <si>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</si>
  <si>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</si>
  <si>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</si>
  <si>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</si>
  <si>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</si>
  <si>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</si>
  <si>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</si>
  <si>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</si>
  <si>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</si>
  <si>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</si>
  <si>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</si>
  <si>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</si>
  <si>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</si>
  <si>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</si>
  <si>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</si>
  <si>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</si>
  <si>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</si>
  <si>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</si>
  <si>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</si>
  <si>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</si>
  <si>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</si>
  <si>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</si>
  <si>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</si>
  <si>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</si>
  <si>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</si>
  <si>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</si>
  <si>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</si>
  <si>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</si>
  <si>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</si>
  <si>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</si>
  <si>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</si>
  <si>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</si>
  <si>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</si>
  <si>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</si>
  <si>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</si>
  <si>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</si>
  <si>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</si>
  <si>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</si>
  <si>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</si>
  <si>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</si>
  <si>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</si>
  <si>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</si>
  <si>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</si>
  <si>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</si>
  <si>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</si>
  <si>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</si>
  <si>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</si>
  <si>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</si>
  <si>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</si>
  <si>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</si>
  <si>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</si>
  <si>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</si>
  <si>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</si>
  <si>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</si>
  <si>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</si>
  <si>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</si>
  <si>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</si>
  <si>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</si>
  <si>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</si>
  <si>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</si>
  <si>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</si>
  <si>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</si>
  <si>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</si>
  <si>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</si>
  <si>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</si>
  <si>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</si>
  <si>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</si>
  <si>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</si>
  <si>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</si>
  <si>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</si>
  <si>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</si>
  <si>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</si>
  <si>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</si>
  <si>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</si>
  <si>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</si>
  <si>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</si>
  <si>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</si>
  <si>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</si>
  <si>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</si>
  <si>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</si>
  <si>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</si>
  <si>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</si>
  <si>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</si>
  <si>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</si>
  <si>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</si>
  <si>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</si>
  <si>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</si>
  <si>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</si>
  <si>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</si>
  <si>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</si>
  <si>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</si>
  <si>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</si>
  <si>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</si>
  <si>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</si>
  <si>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</si>
  <si>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</si>
  <si>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</si>
  <si>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</si>
  <si>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</si>
  <si>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</si>
  <si>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</si>
  <si>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</si>
  <si>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</si>
  <si>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</si>
  <si>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</si>
  <si>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</si>
  <si>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</si>
  <si>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</si>
  <si>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</si>
  <si>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</si>
  <si>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</si>
  <si>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</si>
  <si>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</si>
  <si>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</si>
  <si>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</si>
  <si>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</si>
  <si>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</si>
  <si>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</si>
  <si>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</si>
  <si>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</si>
  <si>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</si>
  <si>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</si>
  <si>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</si>
  <si>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</si>
  <si>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</si>
  <si>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</si>
  <si>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</si>
  <si>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</si>
  <si>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</si>
  <si>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</si>
  <si>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</si>
  <si>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</si>
  <si>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</si>
  <si>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</si>
  <si>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</si>
  <si>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</si>
  <si>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</si>
  <si>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</si>
  <si>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</si>
  <si>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</si>
  <si>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</si>
  <si>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</si>
  <si>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</si>
  <si>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</si>
  <si>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</si>
  <si>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</si>
  <si>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</si>
  <si>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</si>
  <si>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</si>
  <si>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</si>
  <si>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</si>
  <si>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</si>
  <si>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</si>
  <si>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</si>
  <si>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</si>
  <si>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</si>
  <si>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</si>
  <si>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</si>
  <si>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</si>
  <si>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</si>
  <si>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</si>
  <si>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</si>
  <si>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</si>
  <si>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</si>
  <si>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</si>
  <si>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</si>
  <si>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</si>
  <si>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</si>
  <si>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</si>
  <si>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</si>
  <si>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</si>
  <si>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</si>
  <si>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</si>
  <si>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</si>
  <si>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</si>
  <si>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</si>
  <si>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</si>
  <si>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</si>
  <si>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</si>
  <si>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</si>
  <si>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</si>
  <si>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</si>
  <si>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</si>
  <si>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</si>
  <si>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</si>
  <si>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</si>
  <si>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</si>
  <si>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</si>
  <si>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</si>
  <si>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</si>
  <si>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</si>
  <si>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</si>
  <si>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</si>
  <si>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</si>
  <si>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</si>
  <si>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</si>
  <si>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</si>
  <si>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</si>
  <si>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</si>
  <si>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</si>
  <si>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</si>
  <si>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</si>
  <si>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</si>
  <si>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</si>
  <si>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</si>
  <si>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</si>
  <si>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</si>
  <si>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</si>
  <si>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</si>
  <si>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</si>
  <si>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</si>
  <si>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</si>
  <si>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</si>
  <si>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</si>
  <si>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</si>
  <si>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</si>
  <si>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</si>
  <si>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</si>
  <si>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</si>
  <si>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</si>
  <si>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</si>
  <si>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</si>
  <si>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</si>
  <si>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</si>
  <si>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</si>
  <si>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</si>
  <si>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</si>
  <si>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</si>
  <si>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</si>
  <si>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</si>
  <si>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</si>
  <si>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</si>
  <si>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</si>
  <si>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</si>
  <si>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</si>
  <si>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</si>
  <si>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</si>
  <si>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</si>
  <si>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</si>
  <si>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</si>
  <si>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</si>
  <si>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</si>
  <si>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</si>
  <si>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</si>
  <si>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</si>
  <si>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</si>
  <si>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</si>
  <si>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</si>
  <si>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</si>
  <si>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</si>
  <si>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</si>
  <si>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</si>
  <si>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</si>
  <si>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</si>
  <si>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</si>
  <si>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</si>
  <si>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</si>
  <si>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</si>
  <si>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</si>
  <si>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</si>
  <si>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</si>
  <si>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</si>
  <si>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</si>
  <si>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</si>
  <si>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</si>
  <si>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</si>
  <si>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</si>
  <si>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</si>
  <si>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</si>
  <si>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</si>
  <si>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</si>
  <si>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</si>
  <si>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</si>
  <si>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</si>
  <si>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</si>
  <si>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</si>
  <si>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</si>
  <si>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</si>
  <si>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</si>
  <si>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</si>
  <si>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</si>
  <si>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</si>
  <si>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</si>
  <si>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</si>
  <si>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</si>
  <si>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</si>
  <si>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</si>
  <si>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</si>
  <si>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</si>
  <si>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</si>
  <si>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</si>
  <si>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</si>
  <si>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</si>
  <si>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</si>
  <si>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</si>
  <si>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</si>
  <si>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</si>
  <si>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</si>
  <si>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</si>
  <si>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</si>
  <si>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</si>
  <si>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</si>
  <si>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</si>
  <si>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</si>
  <si>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</si>
  <si>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</si>
  <si>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</si>
  <si>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</si>
  <si>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</si>
  <si>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</si>
  <si>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</si>
  <si>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</si>
  <si>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</si>
  <si>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</si>
  <si>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</si>
  <si>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</si>
  <si>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</si>
  <si>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</si>
  <si>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</si>
  <si>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</si>
  <si>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</si>
  <si>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</si>
  <si>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</si>
  <si>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</si>
  <si>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</si>
  <si>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</si>
  <si>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</si>
  <si>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</si>
  <si>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</si>
  <si>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</si>
  <si>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</si>
  <si>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</si>
  <si>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</si>
  <si>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</si>
  <si>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</si>
  <si>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</si>
  <si>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</si>
  <si>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</si>
  <si>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</si>
  <si>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</si>
  <si>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</si>
  <si>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</si>
  <si>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</si>
  <si>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</si>
  <si>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</si>
  <si>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</si>
  <si>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</si>
  <si>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</si>
  <si>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</si>
  <si>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</si>
  <si>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</si>
  <si>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</si>
  <si>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</si>
  <si>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</si>
  <si>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</si>
  <si>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</si>
  <si>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</si>
  <si>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</si>
  <si>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</si>
  <si>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</si>
  <si>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</si>
  <si>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</si>
  <si>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</si>
  <si>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</si>
  <si>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</si>
  <si>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</si>
  <si>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</si>
  <si>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</si>
  <si>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</si>
  <si>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</si>
  <si>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</si>
  <si>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</si>
  <si>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</si>
  <si>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</si>
  <si>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</si>
  <si>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</si>
  <si>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</si>
  <si>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</si>
  <si>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</si>
  <si>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</si>
  <si>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</si>
  <si>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</si>
  <si>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</si>
  <si>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</si>
  <si>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</si>
  <si>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</si>
  <si>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</si>
  <si>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</si>
  <si>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</si>
  <si>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</si>
  <si>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</si>
  <si>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</si>
  <si>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</si>
  <si>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</si>
  <si>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</si>
  <si>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</si>
  <si>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</si>
  <si>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</si>
  <si>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</si>
  <si>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</si>
  <si>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</si>
  <si>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</si>
  <si>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</si>
  <si>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</si>
  <si>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</si>
  <si>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</si>
  <si>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</si>
  <si>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</si>
  <si>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</si>
  <si>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</si>
  <si>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</si>
  <si>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</si>
  <si>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</si>
  <si>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</si>
  <si>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</si>
  <si>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</si>
  <si>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</si>
  <si>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</si>
  <si>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</si>
  <si>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</si>
  <si>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</si>
  <si>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</si>
  <si>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</si>
  <si>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</si>
  <si>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</si>
  <si>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</si>
  <si>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</si>
  <si>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</si>
  <si>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</si>
  <si>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</si>
  <si>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</si>
  <si>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</si>
  <si>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</si>
  <si>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</si>
  <si>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</si>
  <si>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</si>
  <si>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</si>
  <si>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</si>
  <si>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</si>
  <si>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</si>
  <si>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</si>
  <si>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</si>
  <si>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</si>
  <si>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</si>
  <si>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</si>
  <si>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</si>
  <si>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</si>
  <si>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</si>
  <si>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</si>
  <si>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</si>
  <si>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</si>
  <si>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</si>
  <si>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</si>
  <si>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</si>
  <si>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</si>
  <si>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</si>
  <si>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</si>
  <si>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</si>
  <si>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</si>
  <si>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</si>
  <si>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</si>
  <si>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</si>
  <si>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</si>
  <si>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</si>
  <si>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</si>
  <si>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</si>
  <si>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</si>
  <si>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</si>
  <si>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</si>
  <si>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</si>
  <si>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</si>
  <si>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</si>
  <si>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</si>
  <si>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</si>
  <si>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</si>
  <si>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</si>
  <si>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</si>
  <si>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</si>
  <si>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</si>
  <si>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</si>
  <si>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</si>
  <si>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</si>
  <si>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</si>
  <si>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</si>
  <si>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</si>
  <si>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</si>
  <si>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</si>
  <si>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</si>
  <si>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</si>
  <si>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</si>
  <si>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</si>
  <si>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</si>
  <si>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</si>
  <si>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</si>
  <si>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</si>
  <si>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</si>
  <si>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</si>
  <si>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</si>
  <si>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</si>
  <si>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</si>
  <si>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</si>
  <si>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</si>
  <si>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</si>
  <si>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</si>
  <si>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</si>
  <si>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</si>
  <si>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</si>
  <si>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</si>
  <si>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</si>
  <si>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</si>
  <si>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</si>
  <si>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</si>
  <si>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</si>
  <si>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</si>
  <si>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</si>
  <si>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</si>
  <si>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</si>
  <si>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</si>
  <si>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</si>
  <si>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</si>
  <si>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</si>
  <si>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</si>
  <si>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</si>
  <si>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</si>
  <si>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</si>
  <si>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</si>
  <si>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</si>
  <si>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</si>
  <si>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</si>
  <si>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</si>
  <si>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</si>
  <si>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</si>
  <si>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</si>
  <si>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</si>
  <si>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</si>
  <si>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</si>
  <si>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</si>
  <si>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</si>
  <si>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</si>
  <si>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</si>
  <si>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</si>
  <si>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</si>
  <si>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</si>
  <si>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</si>
  <si>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</si>
  <si>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</si>
  <si>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</si>
  <si>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</si>
  <si>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</si>
  <si>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</si>
  <si>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</si>
  <si>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</si>
  <si>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</si>
  <si>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</si>
  <si>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</si>
  <si>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</si>
  <si>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</si>
  <si>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</si>
  <si>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</si>
  <si>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</si>
  <si>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</si>
  <si>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</si>
  <si>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</si>
  <si>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</si>
  <si>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</si>
  <si>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</si>
  <si>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</si>
  <si>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</si>
  <si>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</si>
  <si>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</si>
  <si>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</si>
  <si>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</si>
  <si>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</si>
  <si>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</si>
  <si>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</si>
  <si>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</si>
  <si>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</si>
  <si>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</si>
  <si>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</si>
  <si>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</si>
  <si>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</si>
  <si>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</si>
  <si>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</si>
  <si>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</si>
  <si>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</si>
  <si>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</si>
  <si>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</si>
  <si>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</si>
  <si>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</si>
  <si>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</si>
  <si>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</si>
  <si>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</si>
  <si>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</si>
  <si>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</si>
  <si>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</si>
  <si>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</si>
  <si>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</si>
  <si>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</si>
  <si>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</si>
  <si>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</si>
  <si>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</si>
  <si>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</si>
  <si>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</si>
  <si>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</si>
  <si>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</si>
  <si>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</si>
  <si>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</si>
  <si>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</si>
  <si>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</si>
  <si>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</si>
  <si>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</si>
  <si>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</si>
  <si>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</si>
  <si>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</si>
  <si>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</si>
  <si>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</si>
  <si>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</si>
  <si>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</si>
  <si>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</si>
  <si>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</si>
  <si>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</si>
  <si>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</si>
  <si>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</si>
  <si>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</si>
  <si>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</si>
  <si>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</si>
  <si>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</si>
  <si>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</si>
  <si>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</si>
  <si>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</si>
  <si>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</si>
  <si>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</si>
  <si>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</si>
  <si>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</si>
  <si>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</si>
  <si>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</si>
  <si>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</si>
  <si>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</si>
  <si>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</si>
  <si>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</si>
  <si>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</si>
  <si>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</si>
  <si>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</si>
  <si>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</si>
  <si>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</si>
  <si>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</si>
  <si>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</si>
  <si>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</si>
  <si>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</si>
  <si>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</si>
  <si>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</si>
  <si>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</si>
  <si>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</si>
  <si>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</si>
  <si>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</si>
  <si>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</si>
  <si>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</si>
  <si>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</si>
  <si>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</si>
  <si>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</si>
  <si>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</si>
  <si>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</si>
  <si>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</si>
  <si>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</si>
  <si>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</si>
  <si>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</si>
  <si>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</si>
  <si>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</si>
  <si>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</si>
  <si>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</si>
  <si>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</si>
  <si>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</si>
  <si>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</si>
  <si>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</si>
  <si>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</si>
  <si>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</si>
  <si>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</si>
  <si>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</si>
  <si>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</si>
  <si>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</si>
  <si>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</si>
  <si>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</si>
  <si>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</si>
  <si>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</si>
  <si>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</si>
  <si>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</si>
  <si>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</si>
  <si>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</si>
  <si>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</si>
  <si>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</si>
  <si>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</si>
  <si>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</si>
  <si>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</si>
  <si>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</si>
  <si>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</si>
  <si>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</si>
  <si>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</si>
  <si>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</si>
  <si>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</si>
  <si>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</si>
  <si>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</si>
  <si>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</si>
  <si>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</si>
  <si>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</si>
  <si>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</si>
  <si>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</si>
  <si>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</si>
  <si>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</si>
  <si>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</si>
  <si>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</si>
  <si>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</si>
  <si>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</si>
  <si>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</si>
  <si>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</si>
  <si>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</si>
  <si>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</si>
  <si>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</si>
  <si>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</si>
  <si>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</si>
  <si>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</si>
  <si>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</si>
  <si>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</si>
  <si>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</si>
  <si>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</si>
  <si>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</si>
  <si>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</si>
  <si>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</si>
  <si>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</si>
  <si>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</si>
  <si>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</si>
  <si>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</si>
  <si>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</si>
  <si>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</si>
  <si>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</si>
  <si>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</si>
  <si>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</si>
  <si>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</si>
  <si>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</si>
  <si>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</si>
  <si>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</si>
  <si>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</si>
  <si>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</si>
  <si>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</si>
  <si>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</si>
  <si>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</si>
  <si>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</si>
  <si>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</si>
  <si>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</si>
  <si>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</si>
  <si>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</si>
  <si>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</si>
  <si>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</si>
  <si>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</si>
  <si>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</si>
  <si>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</si>
  <si>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</si>
  <si>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</si>
  <si>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</si>
  <si>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</si>
  <si>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</si>
  <si>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</si>
  <si>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</si>
  <si>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</si>
  <si>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</si>
  <si>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</si>
  <si>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</si>
  <si>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</si>
  <si>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</si>
  <si>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</si>
  <si>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</si>
  <si>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</si>
  <si>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</si>
  <si>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</si>
  <si>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</si>
  <si>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</si>
  <si>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</si>
  <si>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</si>
  <si>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</si>
  <si>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</si>
  <si>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</si>
  <si>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</si>
  <si>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</si>
  <si>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</si>
  <si>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</si>
  <si>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</si>
  <si>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</si>
  <si>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</si>
  <si>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</si>
  <si>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</si>
  <si>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</si>
  <si>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</si>
  <si>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</si>
  <si>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</si>
  <si>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</si>
  <si>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</si>
  <si>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</si>
  <si>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</si>
  <si>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</si>
  <si>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</si>
  <si>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</si>
  <si>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</si>
  <si>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</si>
  <si>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</si>
  <si>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</si>
  <si>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</si>
  <si>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</si>
  <si>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</si>
  <si>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</si>
  <si>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</si>
  <si>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</si>
  <si>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</si>
  <si>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</si>
  <si>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</si>
  <si>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</si>
  <si>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</si>
  <si>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</si>
  <si>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</si>
  <si>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</si>
  <si>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</si>
  <si>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</si>
  <si>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</si>
  <si>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</si>
  <si>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</si>
  <si>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</si>
  <si>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</si>
  <si>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</si>
  <si>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</si>
  <si>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</si>
  <si>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</si>
  <si>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</si>
  <si>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</si>
  <si>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</si>
  <si>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</si>
  <si>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</si>
  <si>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</si>
  <si>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</si>
  <si>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</si>
  <si>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</si>
  <si>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</si>
  <si>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</si>
  <si>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</si>
  <si>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</si>
  <si>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</si>
  <si>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</si>
  <si>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</si>
  <si>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</si>
  <si>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</si>
  <si>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</si>
  <si>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</si>
  <si>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</si>
  <si>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</si>
  <si>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</si>
  <si>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</si>
  <si>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</si>
  <si>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</si>
  <si>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</si>
  <si>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</si>
  <si>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</si>
  <si>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</si>
  <si>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</si>
  <si>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</si>
  <si>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</si>
  <si>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</si>
  <si>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</si>
  <si>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</si>
  <si>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</si>
  <si>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</si>
  <si>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</si>
  <si>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</si>
  <si>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</si>
  <si>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</si>
  <si>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</si>
  <si>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</si>
  <si>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</si>
  <si>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</si>
  <si>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</si>
  <si>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</si>
  <si>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</si>
  <si>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</si>
  <si>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</si>
  <si>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</si>
  <si>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</si>
  <si>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</si>
  <si>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</si>
  <si>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</si>
  <si>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</si>
  <si>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</si>
  <si>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</si>
  <si>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</si>
  <si>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</si>
  <si>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</si>
  <si>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</si>
  <si>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</si>
  <si>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</si>
  <si>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</si>
  <si>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</si>
  <si>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</si>
  <si>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</si>
  <si>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</si>
  <si>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</si>
  <si>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</si>
  <si>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</si>
  <si>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</si>
  <si>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</si>
  <si>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</si>
  <si>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</si>
  <si>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</si>
  <si>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</si>
  <si>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</si>
  <si>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</si>
  <si>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</si>
  <si>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</si>
  <si>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</si>
  <si>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</si>
  <si>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</si>
  <si>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</si>
  <si>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</si>
  <si>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</si>
  <si>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</si>
  <si>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</si>
  <si>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</si>
  <si>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</si>
  <si>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</si>
  <si>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</si>
  <si>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</si>
  <si>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</si>
  <si>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</si>
  <si>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</si>
  <si>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</si>
  <si>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</si>
  <si>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</si>
  <si>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</si>
  <si>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</si>
  <si>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</si>
  <si>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</si>
  <si>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</si>
  <si>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</si>
  <si>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</si>
  <si>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</si>
  <si>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</si>
  <si>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</si>
  <si>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</si>
  <si>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</si>
  <si>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</si>
  <si>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</si>
  <si>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</si>
  <si>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</si>
  <si>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</si>
  <si>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</si>
  <si>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</si>
  <si>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</si>
  <si>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</si>
  <si>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</si>
  <si>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</si>
  <si>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</si>
  <si>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</si>
  <si>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</si>
  <si>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</si>
  <si>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</si>
  <si>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</si>
  <si>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</si>
  <si>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</si>
  <si>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</si>
  <si>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</si>
  <si>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</si>
  <si>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</si>
  <si>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</si>
  <si>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</si>
  <si>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</si>
  <si>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</si>
  <si>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</si>
  <si>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</si>
  <si>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</si>
  <si>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</si>
  <si>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</si>
  <si>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</si>
  <si>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</si>
  <si>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</si>
  <si>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</si>
  <si>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</si>
  <si>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</si>
  <si>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</si>
  <si>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</si>
  <si>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</si>
  <si>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</si>
  <si>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</si>
  <si>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</si>
  <si>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</si>
  <si>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</si>
  <si>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</si>
  <si>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</si>
  <si>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</si>
  <si>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</si>
  <si>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</si>
  <si>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</si>
  <si>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</si>
  <si>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</si>
  <si>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</si>
  <si>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</si>
  <si>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</si>
  <si>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</si>
  <si>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</si>
  <si>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</si>
  <si>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</si>
  <si>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</si>
  <si>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</si>
  <si>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</si>
  <si>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</si>
  <si>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</si>
  <si>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</si>
  <si>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</si>
  <si>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</si>
  <si>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</si>
  <si>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</si>
  <si>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</si>
  <si>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</si>
  <si>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</si>
  <si>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</si>
  <si>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</si>
  <si>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</si>
  <si>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</si>
  <si>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</si>
  <si>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</si>
  <si>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</si>
  <si>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</si>
  <si>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</si>
  <si>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</si>
  <si>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</si>
  <si>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</si>
  <si>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</si>
  <si>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</si>
  <si>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</si>
  <si>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</si>
  <si>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</si>
  <si>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</si>
  <si>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</si>
  <si>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</si>
  <si>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</si>
  <si>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</si>
  <si>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</si>
  <si>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</si>
  <si>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</si>
  <si>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</si>
  <si>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</si>
  <si>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</si>
  <si>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</si>
  <si>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</si>
  <si>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</si>
  <si>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</si>
  <si>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</si>
  <si>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</si>
  <si>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</si>
  <si>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</si>
  <si>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</si>
  <si>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</si>
  <si>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</si>
  <si>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</si>
  <si>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</si>
  <si>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</si>
  <si>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</si>
  <si>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</si>
  <si>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</si>
  <si>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</si>
  <si>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</si>
  <si>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</si>
  <si>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</si>
  <si>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</si>
  <si>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</si>
  <si>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</si>
  <si>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</si>
  <si>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</si>
  <si>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</si>
  <si>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</si>
  <si>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</si>
  <si>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</si>
  <si>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</si>
  <si>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</si>
  <si>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</si>
  <si>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</si>
  <si>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</si>
  <si>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</si>
  <si>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</si>
  <si>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</si>
  <si>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</si>
  <si>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</si>
  <si>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</si>
  <si>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</si>
  <si>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</si>
  <si>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</si>
  <si>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</si>
  <si>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</si>
  <si>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</si>
  <si>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</si>
  <si>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</si>
  <si>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</si>
  <si>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</si>
  <si>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</si>
  <si>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</si>
  <si>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</si>
  <si>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</si>
  <si>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</si>
  <si>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</si>
  <si>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</si>
  <si>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</si>
  <si>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</si>
  <si>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</si>
  <si>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</si>
  <si>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</si>
  <si>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</si>
  <si>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</si>
  <si>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</si>
  <si>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</si>
  <si>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</si>
  <si>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</si>
  <si>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</si>
  <si>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</si>
  <si>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</si>
  <si>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</si>
  <si>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</si>
  <si>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</si>
  <si>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</si>
  <si>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</si>
  <si>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</si>
  <si>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</si>
  <si>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</si>
  <si>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</si>
  <si>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</si>
  <si>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</si>
  <si>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</si>
  <si>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</si>
  <si>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</si>
  <si>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</si>
  <si>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</si>
  <si>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</si>
  <si>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</si>
  <si>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</si>
  <si>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</si>
  <si>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</si>
  <si>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</si>
  <si>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</si>
  <si>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</si>
  <si>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</si>
  <si>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</si>
  <si>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</si>
  <si>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</si>
  <si>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</si>
  <si>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</si>
  <si>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</si>
  <si>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</si>
  <si>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</si>
  <si>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</si>
  <si>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</si>
  <si>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</si>
  <si>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</si>
  <si>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</si>
  <si>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</si>
  <si>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</si>
  <si>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</si>
  <si>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</si>
  <si>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</si>
  <si>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</si>
  <si>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</si>
  <si>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</si>
  <si>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</si>
  <si>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</si>
  <si>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</si>
  <si>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</si>
  <si>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</si>
  <si>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</si>
  <si>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</si>
  <si>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</si>
  <si>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</si>
  <si>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</si>
  <si>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</si>
  <si>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</si>
  <si>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</si>
  <si>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</si>
  <si>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</si>
  <si>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</si>
  <si>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</si>
  <si>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</si>
  <si>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</si>
  <si>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</si>
  <si>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</si>
  <si>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</si>
  <si>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</si>
  <si>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</si>
  <si>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</si>
  <si>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</si>
  <si>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</si>
  <si>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</si>
  <si>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</si>
  <si>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</si>
  <si>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</si>
  <si>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</si>
  <si>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</si>
  <si>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</si>
  <si>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</si>
  <si>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</si>
  <si>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</si>
  <si>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</si>
  <si>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</si>
  <si>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</si>
  <si>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</si>
  <si>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</si>
  <si>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</si>
  <si>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</si>
  <si>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</si>
  <si>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</si>
  <si>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</si>
  <si>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</si>
  <si>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</si>
  <si>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</si>
  <si>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</si>
  <si>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</si>
  <si>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</si>
  <si>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</si>
  <si>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</si>
  <si>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</si>
  <si>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</si>
  <si>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</si>
  <si>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</si>
  <si>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</si>
  <si>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</si>
  <si>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</si>
  <si>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</si>
  <si>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</si>
  <si>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</si>
  <si>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</si>
  <si>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</si>
  <si>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</si>
  <si>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</si>
  <si>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</si>
  <si>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</si>
  <si>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</si>
  <si>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</si>
  <si>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</si>
  <si>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</si>
  <si>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</si>
  <si>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</si>
  <si>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</si>
  <si>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</si>
  <si>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</si>
  <si>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</si>
  <si>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</si>
  <si>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</si>
  <si>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</si>
  <si>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</si>
  <si>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</si>
  <si>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</si>
  <si>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</si>
  <si>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</si>
  <si>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</si>
  <si>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</si>
  <si>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</si>
  <si>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</si>
  <si>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</si>
  <si>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</si>
  <si>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</si>
  <si>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</si>
  <si>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</si>
  <si>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</si>
  <si>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</si>
  <si>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</si>
  <si>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</si>
  <si>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</si>
  <si>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</si>
  <si>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</si>
  <si>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</si>
  <si>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</si>
  <si>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</si>
  <si>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</si>
  <si>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</si>
  <si>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</si>
  <si>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</si>
  <si>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</si>
  <si>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</si>
  <si>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</si>
  <si>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</si>
  <si>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</si>
  <si>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</si>
  <si>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</si>
  <si>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</si>
  <si>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</si>
  <si>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</si>
  <si>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</si>
  <si>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</si>
  <si>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</si>
  <si>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</si>
  <si>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</si>
  <si>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</si>
  <si>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</si>
  <si>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</si>
  <si>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</si>
  <si>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</si>
  <si>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</si>
  <si>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</si>
  <si>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</si>
  <si>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</si>
  <si>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</si>
  <si>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</si>
  <si>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</si>
  <si>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</si>
  <si>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</si>
  <si>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</si>
  <si>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</si>
  <si>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</si>
  <si>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</si>
  <si>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</si>
  <si>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</si>
  <si>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</si>
  <si>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</si>
  <si>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</si>
  <si>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</si>
  <si>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</si>
  <si>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</si>
  <si>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</si>
  <si>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</si>
  <si>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</si>
  <si>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</si>
  <si>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</si>
  <si>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</si>
  <si>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</si>
  <si>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</si>
  <si>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</si>
  <si>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</si>
  <si>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</si>
  <si>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</si>
  <si>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</si>
  <si>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</si>
  <si>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</si>
  <si>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</si>
  <si>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</si>
  <si>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</si>
  <si>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</si>
  <si>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</si>
  <si>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</si>
  <si>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</si>
  <si>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</si>
  <si>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</si>
  <si>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</si>
  <si>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</si>
  <si>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</si>
  <si>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</si>
  <si>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</si>
  <si>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</si>
  <si>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</si>
  <si>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</si>
  <si>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</si>
  <si>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</si>
  <si>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</si>
  <si>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</si>
  <si>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</si>
  <si>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</si>
  <si>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</si>
  <si>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</si>
  <si>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</si>
  <si>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</si>
  <si>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</si>
  <si>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</si>
  <si>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</si>
  <si>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</si>
  <si>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</si>
  <si>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</si>
  <si>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</si>
  <si>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</si>
  <si>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</si>
  <si>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</si>
  <si>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</si>
  <si>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</si>
  <si>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</si>
  <si>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</si>
  <si>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</si>
  <si>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</si>
  <si>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</si>
  <si>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</si>
  <si>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</si>
  <si>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</si>
  <si>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</si>
  <si>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</si>
  <si>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</si>
  <si>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</si>
  <si>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</si>
  <si>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</si>
  <si>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</si>
  <si>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</si>
  <si>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</si>
  <si>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</si>
  <si>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</si>
  <si>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</si>
  <si>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</si>
  <si>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</si>
  <si>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</si>
  <si>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</si>
  <si>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</si>
  <si>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</si>
  <si>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</si>
  <si>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</si>
  <si>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</si>
  <si>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</si>
  <si>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</si>
  <si>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</si>
  <si>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</si>
  <si>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</si>
  <si>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</si>
  <si>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</si>
  <si>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</si>
  <si>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</si>
  <si>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</si>
  <si>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</si>
  <si>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</si>
  <si>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</si>
  <si>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</si>
  <si>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</si>
  <si>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</si>
  <si>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</si>
  <si>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</si>
  <si>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</si>
  <si>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</si>
  <si>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</si>
  <si>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</si>
  <si>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</si>
  <si>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</si>
  <si>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</si>
  <si>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</si>
  <si>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</si>
  <si>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</si>
  <si>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</si>
  <si>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</si>
  <si>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</si>
  <si>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</si>
  <si>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</si>
  <si>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</si>
  <si>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</si>
  <si>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</si>
  <si>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</si>
  <si>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</si>
  <si>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</si>
  <si>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</si>
  <si>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</si>
  <si>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</si>
  <si>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</si>
  <si>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</si>
  <si>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</si>
  <si>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</si>
  <si>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</si>
  <si>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</si>
  <si>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</si>
  <si>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</si>
  <si>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</si>
  <si>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</si>
  <si>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</si>
  <si>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</si>
  <si>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</si>
  <si>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</si>
  <si>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</si>
  <si>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</si>
  <si>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</si>
  <si>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</si>
  <si>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</si>
  <si>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</si>
  <si>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</si>
  <si>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</si>
  <si>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</si>
  <si>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</si>
  <si>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</si>
  <si>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</si>
  <si>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</si>
  <si>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</si>
  <si>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</si>
  <si>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</si>
  <si>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</si>
  <si>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</si>
  <si>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</si>
  <si>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</si>
  <si>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</si>
  <si>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</si>
  <si>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</si>
  <si>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</si>
  <si>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</si>
  <si>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</si>
  <si>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</si>
  <si>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</si>
  <si>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</si>
  <si>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</si>
  <si>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</si>
  <si>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</si>
  <si>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</si>
  <si>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</si>
  <si>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</si>
  <si>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</si>
  <si>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</si>
  <si>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</si>
  <si>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</si>
  <si>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</si>
  <si>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</si>
  <si>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</si>
  <si>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</si>
  <si>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</si>
  <si>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</si>
  <si>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</si>
  <si>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</si>
  <si>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</si>
  <si>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</si>
  <si>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</si>
  <si>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</si>
  <si>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</si>
  <si>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</si>
  <si>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</si>
  <si>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</si>
  <si>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</si>
  <si>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</si>
  <si>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</si>
  <si>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</si>
  <si>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</si>
  <si>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</si>
  <si>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</si>
  <si>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</si>
  <si>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</si>
  <si>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</si>
  <si>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</si>
  <si>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</si>
  <si>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</si>
  <si>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</si>
  <si>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</si>
  <si>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</si>
  <si>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</si>
  <si>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</si>
  <si>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</si>
  <si>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</si>
  <si>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</si>
  <si>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</si>
  <si>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</si>
  <si>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</si>
  <si>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</si>
  <si>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</si>
  <si>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</si>
  <si>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</si>
  <si>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</si>
  <si>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</si>
  <si>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</si>
  <si>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</si>
  <si>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</si>
  <si>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</si>
  <si>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</si>
  <si>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</si>
  <si>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</si>
  <si>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</si>
  <si>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</si>
  <si>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</si>
  <si>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</si>
  <si>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</si>
  <si>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</si>
  <si>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</si>
  <si>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</si>
  <si>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</si>
  <si>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</si>
  <si>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</si>
  <si>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</si>
  <si>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</si>
  <si>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</si>
  <si>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</si>
  <si>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</si>
  <si>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</si>
  <si>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</si>
  <si>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</si>
  <si>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</si>
  <si>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</si>
  <si>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</si>
  <si>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</si>
  <si>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</si>
  <si>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</si>
  <si>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</si>
  <si>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</si>
  <si>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</si>
  <si>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</si>
  <si>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</si>
  <si>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</si>
  <si>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</si>
  <si>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</si>
  <si>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</si>
  <si>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</si>
  <si>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</si>
  <si>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</si>
  <si>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</si>
  <si>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</si>
  <si>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</si>
  <si>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</si>
  <si>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</si>
  <si>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</si>
  <si>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</si>
  <si>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</si>
  <si>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</si>
  <si>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</si>
  <si>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</si>
  <si>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</si>
  <si>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</si>
  <si>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</si>
  <si>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</si>
  <si>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</si>
  <si>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</si>
  <si>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</si>
  <si>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</si>
  <si>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</si>
  <si>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</si>
  <si>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</si>
  <si>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</si>
  <si>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</si>
  <si>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</si>
  <si>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</si>
  <si>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</si>
  <si>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</si>
  <si>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</si>
  <si>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</si>
  <si>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</si>
  <si>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</si>
  <si>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</si>
  <si>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</si>
  <si>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</si>
  <si>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</si>
  <si>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</si>
  <si>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</si>
  <si>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</si>
  <si>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</si>
  <si>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</si>
  <si>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</si>
  <si>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</si>
  <si>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</si>
  <si>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</si>
  <si>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</si>
  <si>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</si>
  <si>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</si>
  <si>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</si>
  <si>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</si>
  <si>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</si>
  <si>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</si>
  <si>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</si>
  <si>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</si>
  <si>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</si>
  <si>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</si>
  <si>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</si>
  <si>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</si>
  <si>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</si>
  <si>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</si>
  <si>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</si>
  <si>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</si>
  <si>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</si>
  <si>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</si>
  <si>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</si>
  <si>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</si>
  <si>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</si>
  <si>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</si>
  <si>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</si>
  <si>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</si>
  <si>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</si>
  <si>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</si>
  <si>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</si>
  <si>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</si>
  <si>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</si>
  <si>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</si>
  <si>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</si>
  <si>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</si>
  <si>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</si>
  <si>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</si>
  <si>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</si>
  <si>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</si>
  <si>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</si>
  <si>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</si>
  <si>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</si>
  <si>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</si>
  <si>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</si>
  <si>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</si>
  <si>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</si>
  <si>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</si>
  <si>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</si>
  <si>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</si>
  <si>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</si>
  <si>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</si>
  <si>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</si>
  <si>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</si>
  <si>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</si>
  <si>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</si>
  <si>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</si>
  <si>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</si>
  <si>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</si>
  <si>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</si>
  <si>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</si>
  <si>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</si>
  <si>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</si>
  <si>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</si>
  <si>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</si>
  <si>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</si>
  <si>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</si>
  <si>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</si>
  <si>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</si>
  <si>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</si>
  <si>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</si>
  <si>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</si>
  <si>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</si>
  <si>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</si>
  <si>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</si>
  <si>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</si>
  <si>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</si>
  <si>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</si>
  <si>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</si>
  <si>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</si>
  <si>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</si>
  <si>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</si>
  <si>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</si>
  <si>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</si>
  <si>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</si>
  <si>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</si>
  <si>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</si>
  <si>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</si>
  <si>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</si>
  <si>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</si>
  <si>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</si>
  <si>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</si>
  <si>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</si>
  <si>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</si>
  <si>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</si>
  <si>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</si>
  <si>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</si>
  <si>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</si>
  <si>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</si>
  <si>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</si>
  <si>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</si>
  <si>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</si>
  <si>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</si>
  <si>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</si>
  <si>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</si>
  <si>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</si>
  <si>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</si>
  <si>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</si>
  <si>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</si>
  <si>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</si>
  <si>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</si>
  <si>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</si>
  <si>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</si>
  <si>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</si>
  <si>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</si>
  <si>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</si>
  <si>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</si>
  <si>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</si>
  <si>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</si>
  <si>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</si>
  <si>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</si>
  <si>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</si>
  <si>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</si>
  <si>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</si>
  <si>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</si>
  <si>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</si>
  <si>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</si>
  <si>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</si>
  <si>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</si>
  <si>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</si>
  <si>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</si>
  <si>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</si>
  <si>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</si>
  <si>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</si>
  <si>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</si>
  <si>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</si>
  <si>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</si>
  <si>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</si>
  <si>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</si>
  <si>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</si>
  <si>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</si>
  <si>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</si>
  <si>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</si>
  <si>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</si>
  <si>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</si>
  <si>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</si>
  <si>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</si>
  <si>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</si>
  <si>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</si>
  <si>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</si>
  <si>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</si>
  <si>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</si>
  <si>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</si>
  <si>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</si>
  <si>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</si>
  <si>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</si>
  <si>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</si>
  <si>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</si>
  <si>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</si>
  <si>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</si>
  <si>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</si>
  <si>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</si>
  <si>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</si>
  <si>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</si>
  <si>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</si>
  <si>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</si>
  <si>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</si>
  <si>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</si>
  <si>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</si>
  <si>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</si>
  <si>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</si>
  <si>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</si>
  <si>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</si>
  <si>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</si>
  <si>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</si>
  <si>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</si>
  <si>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</si>
  <si>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</si>
  <si>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</si>
  <si>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</si>
  <si>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</si>
  <si>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</si>
  <si>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</si>
  <si>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</si>
  <si>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</si>
  <si>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</si>
  <si>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</si>
  <si>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</si>
  <si>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</si>
  <si>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</si>
  <si>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</si>
  <si>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</si>
  <si>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</si>
  <si>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</si>
  <si>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</si>
  <si>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</si>
  <si>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</si>
  <si>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</si>
  <si>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</si>
  <si>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</si>
  <si>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</si>
  <si>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</si>
  <si>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</si>
  <si>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</si>
  <si>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</si>
  <si>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</si>
  <si>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</si>
  <si>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</si>
  <si>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</si>
  <si>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</si>
  <si>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</si>
  <si>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</si>
  <si>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</si>
  <si>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</si>
  <si>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</si>
  <si>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</si>
  <si>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</si>
  <si>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</si>
  <si>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</si>
  <si>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</si>
  <si>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</si>
  <si>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</si>
  <si>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</si>
  <si>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</si>
  <si>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</si>
  <si>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</si>
  <si>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</si>
  <si>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</si>
  <si>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</si>
  <si>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</si>
  <si>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</si>
  <si>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</si>
  <si>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</si>
  <si>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</si>
  <si>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</si>
  <si>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</si>
  <si>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</si>
  <si>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</si>
  <si>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</si>
  <si>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</si>
  <si>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</si>
  <si>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</si>
  <si>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</si>
  <si>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</si>
  <si>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</si>
  <si>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</si>
  <si>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</si>
  <si>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</si>
  <si>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</si>
  <si>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</si>
  <si>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</si>
  <si>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</si>
  <si>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</si>
  <si>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</si>
  <si>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</si>
  <si>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</si>
  <si>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</si>
  <si>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</si>
  <si>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</si>
  <si>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</si>
  <si>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</si>
  <si>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</si>
  <si>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</si>
  <si>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</si>
  <si>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</si>
  <si>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</si>
  <si>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</si>
  <si>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</si>
  <si>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</si>
  <si>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</si>
  <si>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</si>
  <si>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</si>
  <si>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</si>
  <si>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</si>
  <si>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</si>
  <si>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</si>
  <si>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</si>
  <si>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</si>
  <si>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</si>
  <si>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</si>
  <si>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</si>
  <si>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</si>
  <si>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</si>
  <si>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</si>
  <si>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</si>
  <si>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</si>
  <si>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</si>
  <si>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</si>
  <si>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</si>
  <si>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</si>
  <si>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</si>
  <si>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</si>
  <si>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</si>
  <si>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</si>
  <si>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</si>
  <si>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</si>
  <si>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</si>
  <si>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</si>
  <si>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</si>
  <si>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</si>
  <si>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</si>
  <si>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</si>
  <si>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</si>
  <si>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</si>
  <si>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</si>
  <si>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</si>
  <si>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</si>
  <si>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</si>
  <si>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</si>
  <si>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</si>
  <si>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</si>
  <si>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</si>
  <si>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</si>
  <si>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</si>
  <si>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</si>
  <si>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</si>
  <si>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</si>
  <si>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</si>
  <si>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</si>
  <si>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</si>
  <si>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</si>
  <si>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</si>
  <si>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</si>
  <si>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</si>
  <si>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</si>
  <si>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</si>
  <si>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</si>
  <si>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</si>
  <si>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</si>
  <si>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</si>
  <si>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</si>
  <si>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</si>
  <si>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</si>
  <si>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</si>
  <si>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</si>
  <si>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</si>
  <si>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</si>
  <si>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</si>
  <si>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</si>
  <si>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</si>
  <si>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</si>
  <si>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</si>
  <si>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</si>
  <si>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</si>
  <si>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</si>
  <si>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</si>
  <si>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</si>
  <si>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</si>
  <si>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</si>
  <si>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</si>
  <si>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</si>
  <si>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</si>
  <si>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</si>
  <si>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</si>
  <si>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</si>
  <si>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</si>
  <si>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</si>
  <si>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</si>
  <si>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</si>
  <si>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</si>
  <si>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</si>
  <si>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</si>
  <si>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</si>
  <si>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</si>
  <si>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</si>
  <si>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</si>
  <si>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</si>
  <si>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</si>
  <si>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</si>
  <si>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</si>
  <si>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</si>
  <si>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</si>
  <si>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</si>
  <si>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</si>
  <si>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</si>
  <si>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</si>
  <si>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</si>
  <si>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</si>
  <si>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</si>
  <si>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</si>
  <si>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</si>
  <si>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</si>
  <si>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</si>
  <si>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</si>
  <si>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</si>
  <si>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</si>
  <si>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</si>
  <si>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</si>
  <si>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</si>
  <si>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</si>
  <si>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</si>
  <si>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</si>
  <si>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</si>
  <si>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</si>
  <si>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</si>
  <si>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</si>
  <si>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</si>
  <si>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</si>
  <si>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</si>
  <si>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</si>
  <si>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</si>
  <si>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</si>
  <si>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</si>
  <si>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</si>
  <si>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</si>
  <si>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</si>
  <si>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</si>
  <si>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</si>
  <si>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</si>
  <si>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</si>
  <si>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</si>
  <si>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</si>
  <si>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</si>
  <si>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</si>
  <si>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</si>
  <si>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</si>
  <si>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</si>
  <si>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</si>
  <si>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</si>
  <si>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</si>
  <si>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</si>
  <si>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</si>
  <si>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</si>
  <si>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</si>
  <si>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</si>
  <si>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</si>
  <si>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</si>
  <si>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</si>
  <si>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</si>
  <si>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</si>
  <si>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</si>
  <si>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</si>
  <si>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</si>
  <si>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</si>
  <si>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</si>
  <si>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</si>
  <si>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</si>
  <si>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</si>
  <si>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</si>
  <si>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</si>
  <si>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</si>
  <si>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</si>
  <si>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</si>
  <si>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</si>
  <si>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</si>
  <si>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</si>
  <si>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</si>
  <si>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</si>
  <si>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</si>
  <si>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</si>
  <si>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</si>
  <si>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</si>
  <si>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</si>
  <si>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</si>
  <si>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</si>
  <si>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</si>
  <si>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</si>
  <si>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</si>
  <si>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</si>
  <si>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</si>
  <si>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</si>
  <si>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</si>
  <si>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</si>
  <si>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</si>
  <si>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</si>
  <si>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</si>
  <si>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</si>
  <si>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</si>
  <si>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</si>
  <si>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</si>
  <si>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</si>
  <si>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</si>
  <si>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</si>
  <si>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</si>
  <si>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</si>
  <si>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</si>
  <si>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</si>
  <si>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</si>
  <si>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</si>
  <si>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</si>
  <si>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</si>
  <si>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</si>
  <si>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</si>
  <si>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</si>
  <si>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</si>
  <si>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</si>
  <si>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</si>
  <si>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</si>
  <si>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</si>
  <si>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</si>
  <si>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</si>
  <si>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</si>
  <si>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</si>
  <si>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</si>
  <si>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</si>
  <si>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</si>
  <si>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</si>
  <si>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</si>
  <si>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</si>
  <si>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</si>
  <si>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</si>
  <si>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</si>
  <si>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</si>
  <si>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</si>
  <si>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</si>
  <si>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</si>
  <si>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</si>
  <si>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</si>
  <si>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</si>
  <si>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</si>
  <si>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</si>
  <si>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</si>
  <si>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</si>
  <si>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</si>
  <si>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</si>
  <si>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</si>
  <si>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</si>
  <si>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</si>
  <si>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</si>
  <si>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</si>
  <si>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</si>
  <si>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</si>
  <si>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</si>
  <si>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</si>
  <si>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</si>
  <si>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</si>
  <si>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</si>
  <si>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</si>
  <si>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</si>
  <si>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</si>
  <si>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</si>
  <si>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</si>
  <si>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</si>
  <si>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</si>
  <si>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</si>
  <si>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</si>
  <si>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</si>
  <si>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</si>
  <si>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</si>
  <si>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</si>
  <si>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</si>
  <si>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</si>
  <si>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</si>
  <si>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</si>
  <si>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</si>
  <si>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</si>
  <si>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</si>
  <si>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</si>
  <si>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</si>
  <si>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</si>
  <si>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</si>
  <si>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</si>
  <si>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</si>
  <si>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</si>
  <si>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</si>
  <si>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</si>
  <si>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</si>
  <si>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</si>
  <si>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</si>
  <si>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</si>
  <si>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</si>
  <si>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</si>
  <si>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</si>
  <si>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</si>
  <si>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</si>
  <si>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</si>
  <si>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</si>
  <si>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</si>
  <si>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</si>
  <si>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</si>
  <si>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</si>
  <si>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</si>
  <si>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</si>
  <si>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</si>
  <si>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</si>
  <si>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</si>
  <si>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</si>
  <si>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</si>
  <si>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</si>
  <si>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</si>
  <si>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</si>
  <si>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</si>
  <si>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</si>
  <si>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</si>
  <si>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</si>
  <si>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</si>
  <si>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</si>
  <si>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</si>
  <si>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</si>
  <si>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</si>
  <si>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</si>
  <si>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</si>
  <si>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</si>
  <si>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</si>
  <si>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</si>
  <si>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</si>
  <si>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</si>
  <si>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</si>
  <si>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</si>
  <si>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</si>
  <si>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</si>
  <si>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</si>
  <si>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</si>
  <si>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</si>
  <si>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</si>
  <si>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</si>
  <si>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</si>
  <si>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</si>
  <si>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</si>
  <si>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</si>
  <si>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</si>
  <si>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</si>
  <si>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</si>
  <si>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</si>
  <si>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</si>
  <si>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</si>
  <si>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</si>
  <si>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</si>
  <si>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</si>
  <si>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</si>
  <si>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</si>
  <si>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</si>
  <si>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</si>
  <si>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</si>
  <si>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</si>
  <si>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</si>
  <si>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</si>
  <si>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</si>
  <si>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</si>
  <si>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</si>
  <si>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</si>
  <si>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</si>
  <si>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</si>
  <si>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</si>
  <si>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</si>
  <si>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</si>
  <si>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</si>
  <si>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</si>
  <si>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</si>
  <si>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</si>
  <si>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</si>
  <si>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</si>
  <si>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</si>
  <si>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</si>
  <si>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</si>
  <si>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</si>
  <si>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</si>
  <si>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</si>
  <si>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</si>
  <si>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</si>
  <si>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</si>
  <si>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</si>
  <si>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</si>
  <si>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</si>
  <si>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</si>
  <si>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</si>
  <si>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</si>
  <si>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</si>
  <si>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</si>
  <si>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</si>
  <si>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</si>
  <si>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</si>
  <si>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</si>
  <si>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</si>
  <si>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</si>
  <si>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</si>
  <si>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</si>
  <si>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</si>
  <si>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</si>
  <si>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</si>
  <si>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</si>
  <si>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</si>
  <si>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</si>
  <si>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</si>
  <si>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</si>
  <si>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</si>
  <si>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</si>
  <si>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</si>
  <si>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</si>
  <si>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</si>
  <si>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</si>
  <si>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</si>
  <si>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</si>
  <si>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</si>
  <si>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</si>
  <si>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</si>
  <si>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</si>
  <si>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</si>
  <si>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</si>
  <si>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</si>
  <si>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</si>
  <si>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</si>
  <si>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</si>
  <si>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</si>
  <si>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</si>
  <si>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</si>
  <si>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</si>
  <si>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</si>
  <si>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</si>
  <si>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</si>
  <si>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</si>
  <si>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</si>
  <si>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</si>
  <si>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</si>
  <si>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</si>
  <si>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</si>
  <si>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</si>
  <si>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</si>
  <si>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</si>
  <si>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</si>
  <si>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</si>
  <si>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</si>
  <si>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</si>
  <si>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</si>
  <si>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</si>
  <si>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</si>
  <si>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</si>
  <si>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</si>
  <si>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</si>
  <si>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</si>
  <si>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</si>
  <si>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</si>
  <si>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</si>
  <si>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</si>
  <si>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</si>
  <si>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</si>
  <si>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</si>
  <si>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</si>
  <si>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</si>
  <si>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</si>
  <si>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</si>
  <si>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</si>
  <si>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</si>
  <si>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</si>
  <si>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</si>
  <si>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</si>
  <si>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</si>
  <si>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</si>
  <si>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</si>
  <si>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</si>
  <si>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</si>
  <si>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</si>
  <si>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</si>
  <si>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</si>
  <si>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</si>
  <si>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</si>
  <si>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</si>
  <si>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</si>
  <si>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</si>
  <si>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</si>
  <si>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</si>
  <si>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</si>
  <si>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</si>
  <si>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</si>
  <si>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</si>
  <si>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</si>
  <si>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</si>
  <si>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</si>
  <si>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</si>
  <si>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</si>
  <si>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</si>
  <si>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</si>
  <si>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</si>
  <si>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</si>
  <si>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</si>
  <si>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</si>
  <si>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</si>
  <si>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</si>
  <si>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</si>
  <si>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</si>
  <si>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</si>
  <si>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</si>
  <si>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</si>
  <si>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</si>
  <si>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</si>
  <si>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</si>
  <si>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</si>
  <si>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</si>
  <si>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</si>
  <si>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</si>
  <si>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</si>
  <si>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</si>
  <si>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</si>
  <si>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</si>
  <si>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</si>
  <si>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</si>
  <si>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</si>
  <si>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</si>
  <si>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</si>
  <si>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</si>
  <si>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</si>
  <si>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</si>
  <si>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</si>
  <si>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</si>
  <si>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</si>
  <si>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</si>
  <si>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</si>
  <si>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</si>
  <si>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</si>
  <si>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</si>
  <si>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</si>
  <si>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</si>
  <si>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</si>
  <si>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</si>
  <si>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</si>
  <si>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</si>
  <si>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</si>
  <si>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</si>
  <si>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</si>
  <si>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</si>
  <si>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</si>
  <si>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</si>
  <si>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</si>
  <si>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</si>
  <si>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</si>
  <si>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</si>
  <si>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</si>
  <si>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</si>
  <si>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</si>
  <si>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</si>
  <si>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</si>
  <si>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</si>
  <si>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</si>
  <si>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</si>
  <si>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</si>
  <si>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</si>
  <si>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</si>
  <si>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</si>
  <si>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</si>
  <si>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</si>
  <si>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</si>
  <si>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</si>
  <si>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</si>
  <si>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</si>
  <si>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</si>
  <si>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</si>
  <si>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</si>
  <si>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</si>
  <si>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</si>
  <si>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</si>
  <si>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</si>
  <si>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</si>
  <si>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</si>
  <si>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</si>
  <si>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</si>
  <si>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</si>
  <si>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</si>
  <si>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</si>
  <si>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</si>
  <si>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</si>
  <si>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</si>
  <si>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</si>
  <si>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</si>
  <si>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</si>
  <si>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</si>
  <si>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</si>
  <si>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</si>
  <si>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</si>
  <si>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</si>
  <si>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</si>
  <si>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</si>
  <si>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</si>
  <si>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</si>
  <si>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</si>
  <si>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</si>
  <si>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</si>
  <si>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</si>
  <si>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</si>
  <si>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</si>
  <si>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</si>
  <si>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</si>
  <si>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</si>
  <si>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</si>
  <si>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</si>
  <si>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</si>
  <si>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</si>
  <si>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</si>
  <si>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</si>
  <si>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</si>
  <si>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</si>
  <si>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</si>
  <si>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</si>
  <si>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</si>
  <si>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</si>
  <si>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</si>
  <si>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</si>
  <si>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</si>
  <si>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</si>
  <si>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</si>
  <si>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</si>
  <si>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</si>
  <si>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</si>
  <si>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</si>
  <si>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</si>
  <si>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</si>
  <si>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</si>
  <si>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</si>
  <si>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</si>
  <si>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</si>
  <si>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</si>
  <si>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</si>
  <si>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</si>
  <si>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</si>
  <si>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</si>
  <si>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</si>
  <si>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</si>
  <si>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</si>
  <si>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</si>
  <si>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</si>
  <si>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</si>
  <si>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</si>
  <si>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</si>
  <si>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</si>
  <si>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</si>
  <si>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</si>
  <si>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</si>
  <si>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</si>
  <si>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</si>
  <si>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</si>
  <si>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</si>
  <si>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</si>
  <si>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</si>
  <si>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</si>
  <si>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</si>
  <si>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</si>
  <si>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</si>
  <si>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</si>
  <si>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</si>
  <si>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</si>
  <si>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</si>
  <si>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</si>
  <si>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</si>
  <si>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</si>
  <si>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</si>
  <si>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</si>
  <si>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</si>
  <si>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</si>
  <si>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</si>
  <si>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</si>
  <si>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</si>
  <si>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</si>
  <si>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</si>
  <si>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</si>
  <si>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</si>
  <si>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</si>
  <si>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</si>
  <si>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</si>
  <si>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</si>
  <si>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</si>
  <si>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</si>
  <si>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</si>
  <si>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</si>
  <si>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</si>
  <si>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</si>
  <si>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</si>
  <si>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</si>
  <si>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</si>
  <si>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</si>
  <si>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</si>
  <si>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</si>
  <si>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</si>
  <si>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</si>
  <si>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</si>
  <si>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</si>
  <si>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</si>
  <si>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</si>
  <si>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</si>
  <si>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</si>
  <si>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</si>
  <si>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</si>
  <si>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</si>
  <si>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</si>
  <si>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</si>
  <si>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</si>
  <si>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</si>
  <si>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</si>
  <si>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</si>
  <si>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</si>
  <si>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</si>
  <si>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</si>
  <si>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</si>
  <si>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</si>
  <si>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</si>
  <si>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</si>
  <si>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</si>
  <si>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</si>
  <si>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</si>
  <si>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</si>
  <si>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</si>
  <si>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</si>
  <si>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</si>
  <si>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</si>
  <si>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</si>
  <si>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</si>
  <si>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</si>
  <si>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</si>
  <si>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</si>
  <si>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</si>
  <si>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</si>
  <si>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</si>
  <si>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</si>
  <si>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</si>
  <si>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</si>
  <si>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</si>
  <si>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</si>
  <si>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</si>
  <si>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</si>
  <si>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</si>
  <si>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</si>
  <si>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</si>
  <si>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</si>
  <si>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</si>
  <si>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</si>
  <si>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</si>
  <si>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</si>
  <si>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</si>
  <si>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</si>
  <si>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</si>
  <si>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</si>
  <si>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</si>
  <si>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</si>
  <si>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</si>
  <si>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</si>
  <si>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</si>
  <si>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</si>
  <si>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</si>
  <si>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</si>
  <si>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</si>
  <si>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</si>
  <si>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</si>
  <si>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</si>
  <si>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</si>
  <si>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</si>
  <si>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</si>
  <si>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</si>
  <si>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</si>
  <si>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</si>
  <si>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</si>
  <si>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</si>
  <si>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</si>
  <si>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</si>
  <si>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</si>
  <si>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</si>
  <si>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</si>
  <si>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</si>
  <si>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</si>
  <si>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</si>
  <si>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</si>
  <si>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</si>
  <si>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</si>
  <si>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</si>
  <si>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</si>
  <si>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</si>
  <si>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</si>
  <si>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</si>
  <si>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</si>
  <si>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</si>
  <si>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</si>
  <si>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</si>
  <si>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</si>
  <si>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</si>
  <si>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</si>
  <si>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</si>
  <si>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</si>
  <si>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</si>
  <si>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</si>
  <si>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</si>
  <si>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</si>
  <si>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</si>
  <si>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</si>
  <si>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</si>
  <si>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</si>
  <si>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</si>
  <si>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</si>
  <si>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</si>
  <si>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</si>
  <si>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</si>
  <si>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</si>
  <si>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</si>
  <si>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</si>
  <si>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</si>
  <si>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</si>
  <si>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</si>
  <si>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</si>
  <si>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</si>
  <si>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</si>
  <si>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</si>
  <si>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</si>
  <si>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</si>
  <si>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</si>
  <si>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</si>
  <si>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</si>
  <si>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</si>
  <si>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</si>
  <si>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</si>
  <si>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</si>
  <si>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</si>
  <si>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</si>
  <si>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</si>
  <si>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</si>
  <si>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</si>
  <si>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</si>
  <si>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</si>
  <si>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</si>
  <si>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</si>
  <si>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</si>
  <si>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</si>
  <si>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</si>
  <si>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</si>
  <si>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</si>
  <si>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</si>
  <si>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</si>
  <si>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</si>
  <si>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</si>
  <si>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</si>
  <si>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</si>
  <si>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</si>
  <si>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</si>
  <si>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</si>
  <si>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</si>
  <si>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</si>
  <si>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</si>
  <si>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</si>
  <si>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</si>
  <si>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</si>
  <si>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</si>
  <si>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</si>
  <si>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</si>
  <si>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</si>
  <si>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</si>
  <si>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</si>
  <si>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</si>
  <si>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</si>
  <si>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</si>
  <si>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</si>
  <si>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</si>
  <si>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</si>
  <si>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</si>
  <si>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</si>
  <si>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</si>
  <si>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</si>
  <si>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</si>
  <si>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</si>
  <si>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</si>
  <si>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</si>
  <si>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</si>
  <si>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</si>
  <si>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</si>
  <si>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</si>
  <si>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</si>
  <si>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</si>
  <si>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</si>
  <si>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</si>
  <si>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</si>
  <si>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</si>
  <si>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</si>
  <si>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</si>
  <si>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</si>
  <si>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</si>
  <si>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</si>
  <si>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</si>
  <si>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</si>
  <si>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</si>
  <si>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</si>
  <si>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</si>
  <si>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</si>
  <si>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</si>
  <si>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</si>
  <si>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</si>
  <si>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</si>
  <si>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</si>
  <si>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</si>
  <si>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</si>
  <si>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</si>
  <si>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</si>
  <si>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</si>
  <si>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</si>
  <si>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</si>
  <si>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</si>
  <si>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</si>
  <si>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</si>
  <si>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</si>
  <si>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</si>
  <si>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</si>
  <si>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</si>
  <si>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</si>
  <si>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</si>
  <si>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</si>
  <si>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</si>
  <si>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</si>
  <si>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</si>
  <si>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</si>
  <si>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</si>
  <si>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</si>
  <si>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</si>
  <si>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</si>
  <si>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</si>
  <si>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</si>
  <si>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</si>
  <si>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</si>
  <si>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</si>
  <si>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</si>
  <si>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</si>
  <si>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</si>
  <si>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</si>
  <si>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</si>
  <si>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</si>
  <si>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</si>
  <si>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</si>
  <si>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</si>
  <si>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</si>
  <si>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</si>
  <si>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</si>
  <si>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</si>
  <si>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</si>
  <si>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</si>
  <si>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</si>
  <si>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</si>
  <si>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</si>
  <si>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</si>
  <si>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</si>
  <si>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</si>
  <si>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</si>
  <si>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</si>
  <si>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</si>
  <si>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</si>
  <si>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</si>
  <si>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</si>
  <si>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</si>
  <si>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</si>
  <si>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</si>
  <si>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</si>
  <si>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</si>
  <si>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</si>
  <si>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</si>
  <si>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</si>
  <si>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</si>
  <si>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</si>
  <si>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</si>
  <si>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</si>
  <si>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</si>
  <si>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</si>
  <si>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</si>
  <si>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</si>
  <si>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</si>
  <si>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</si>
  <si>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</si>
  <si>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</si>
  <si>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</si>
  <si>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</si>
  <si>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</si>
  <si>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</si>
  <si>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</si>
  <si>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</si>
  <si>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</si>
  <si>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</si>
  <si>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</si>
  <si>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</si>
  <si>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</si>
  <si>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</si>
  <si>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</si>
  <si>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</si>
  <si>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</si>
  <si>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</si>
  <si>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</si>
  <si>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</si>
  <si>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</si>
  <si>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</si>
  <si>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</si>
  <si>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</si>
  <si>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</si>
  <si>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</si>
  <si>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</si>
  <si>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</si>
  <si>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</si>
  <si>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</si>
  <si>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</si>
  <si>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</si>
  <si>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</si>
  <si>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</si>
  <si>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</si>
  <si>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</si>
  <si>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</si>
  <si>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</si>
  <si>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</si>
  <si>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</si>
  <si>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</si>
  <si>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</si>
  <si>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</si>
  <si>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</si>
  <si>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</si>
  <si>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</si>
  <si>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</si>
  <si>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</si>
  <si>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</si>
  <si>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</si>
  <si>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</si>
  <si>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</si>
  <si>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</si>
  <si>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</si>
  <si>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</si>
  <si>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</si>
  <si>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</si>
  <si>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</si>
  <si>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</si>
  <si>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</si>
  <si>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</si>
  <si>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</si>
  <si>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</si>
  <si>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</si>
  <si>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</si>
  <si>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</si>
  <si>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</si>
  <si>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</si>
  <si>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</si>
  <si>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</si>
  <si>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</si>
  <si>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</si>
  <si>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</si>
  <si>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</si>
  <si>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</si>
  <si>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</si>
  <si>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</si>
  <si>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</si>
  <si>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</si>
  <si>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</si>
  <si>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</si>
  <si>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</si>
  <si>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</si>
  <si>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</si>
  <si>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</si>
  <si>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</si>
  <si>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</si>
  <si>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</si>
  <si>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</si>
  <si>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</si>
  <si>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</si>
  <si>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</si>
  <si>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</si>
  <si>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</si>
  <si>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</si>
  <si>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</si>
  <si>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</si>
  <si>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</si>
  <si>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</si>
  <si>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</si>
  <si>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</si>
  <si>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</si>
  <si>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</si>
  <si>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</si>
  <si>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</si>
  <si>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</si>
  <si>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</si>
  <si>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</si>
  <si>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</si>
  <si>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</si>
  <si>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</si>
  <si>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</si>
  <si>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</si>
  <si>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</si>
  <si>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</si>
  <si>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</si>
  <si>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</si>
  <si>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</si>
  <si>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</si>
  <si>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</si>
  <si>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</si>
  <si>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</si>
  <si>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</si>
  <si>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</si>
  <si>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</si>
  <si>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</si>
  <si>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</si>
  <si>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</si>
  <si>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</si>
  <si>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</si>
  <si>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</si>
  <si>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</si>
  <si>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</si>
  <si>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</si>
  <si>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</si>
  <si>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</si>
  <si>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</si>
  <si>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</si>
  <si>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</si>
  <si>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</si>
  <si>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</si>
  <si>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</si>
  <si>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</si>
  <si>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</si>
  <si>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</si>
  <si>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</si>
  <si>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</si>
  <si>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</si>
  <si>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</si>
  <si>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</si>
  <si>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</si>
  <si>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</si>
  <si>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</si>
  <si>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</si>
  <si>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</si>
  <si>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</si>
  <si>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</si>
  <si>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</si>
  <si>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</si>
  <si>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</si>
  <si>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</si>
  <si>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</si>
  <si>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</si>
  <si>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</si>
  <si>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</si>
  <si>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</si>
  <si>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</si>
  <si>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</si>
  <si>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</si>
  <si>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</si>
  <si>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</si>
  <si>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</si>
  <si>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</si>
  <si>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</si>
  <si>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</si>
  <si>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</si>
  <si>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</si>
  <si>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</si>
  <si>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</si>
  <si>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</si>
  <si>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</si>
  <si>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</si>
  <si>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</si>
  <si>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</si>
  <si>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</si>
  <si>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</si>
  <si>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</si>
  <si>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</si>
  <si>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</si>
  <si>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</si>
  <si>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</si>
  <si>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</si>
  <si>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</si>
  <si>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</si>
  <si>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</si>
  <si>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</si>
  <si>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</si>
  <si>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</si>
  <si>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</si>
  <si>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</si>
  <si>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</si>
  <si>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</si>
  <si>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</si>
  <si>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</si>
  <si>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</si>
  <si>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</si>
  <si>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</si>
  <si>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</si>
  <si>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</si>
  <si>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</si>
  <si>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</si>
  <si>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</si>
  <si>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</si>
  <si>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</si>
  <si>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</si>
  <si>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</si>
  <si>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</si>
  <si>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</si>
  <si>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</si>
  <si>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</si>
  <si>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</si>
  <si>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</si>
  <si>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</si>
  <si>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</si>
  <si>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</si>
  <si>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</si>
  <si>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</si>
  <si>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</si>
  <si>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</si>
  <si>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</si>
  <si>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</si>
  <si>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</si>
  <si>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</si>
  <si>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</si>
  <si>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</si>
  <si>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</si>
  <si>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</si>
  <si>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</si>
  <si>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</si>
  <si>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</si>
  <si>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</si>
  <si>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</si>
  <si>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</si>
  <si>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</si>
  <si>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</si>
  <si>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</si>
  <si>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</si>
  <si>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</si>
  <si>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</si>
  <si>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</si>
  <si>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</si>
  <si>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</si>
  <si>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</si>
  <si>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</si>
  <si>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</si>
  <si>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</si>
  <si>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</si>
  <si>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</si>
  <si>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</si>
  <si>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</si>
  <si>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</si>
  <si>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</si>
  <si>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</si>
  <si>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</si>
  <si>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</si>
  <si>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</si>
  <si>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</si>
  <si>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</si>
  <si>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</si>
  <si>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</si>
  <si>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</si>
  <si>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</si>
  <si>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</si>
  <si>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</si>
  <si>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</si>
  <si>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</si>
  <si>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</si>
  <si>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</si>
  <si>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</si>
  <si>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</si>
  <si>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</si>
  <si>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</si>
  <si>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</si>
  <si>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</si>
  <si>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</si>
  <si>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</si>
  <si>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</si>
  <si>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</si>
  <si>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</si>
  <si>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</si>
  <si>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</si>
  <si>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</si>
  <si>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</si>
  <si>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</si>
  <si>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</si>
  <si>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</si>
  <si>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</si>
  <si>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</si>
  <si>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</si>
  <si>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</si>
  <si>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</si>
  <si>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</si>
  <si>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</si>
  <si>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</si>
  <si>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</si>
  <si>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</si>
  <si>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</si>
  <si>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</si>
  <si>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</si>
  <si>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</si>
  <si>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</si>
  <si>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</si>
  <si>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</si>
  <si>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</si>
  <si>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</si>
  <si>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</si>
  <si>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</si>
  <si>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</si>
  <si>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</si>
  <si>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</si>
  <si>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</si>
  <si>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</si>
  <si>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</si>
  <si>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</si>
  <si>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</si>
  <si>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</si>
  <si>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</si>
  <si>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</si>
  <si>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</si>
  <si>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</si>
  <si>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</si>
  <si>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</si>
  <si>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</si>
  <si>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</si>
  <si>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</si>
  <si>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</si>
  <si>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</si>
  <si>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</si>
  <si>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</si>
  <si>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</si>
  <si>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</si>
  <si>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</si>
  <si>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</si>
  <si>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</si>
  <si>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</si>
  <si>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</si>
  <si>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</si>
  <si>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</si>
  <si>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</si>
  <si>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</si>
  <si>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</si>
  <si>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</si>
  <si>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</si>
  <si>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</si>
  <si>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</si>
  <si>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</si>
  <si>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</si>
  <si>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</si>
  <si>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</si>
  <si>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</si>
  <si>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</si>
  <si>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</si>
  <si>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</si>
  <si>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</si>
  <si>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</si>
  <si>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</si>
  <si>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</si>
  <si>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</si>
  <si>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</si>
  <si>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</si>
  <si>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</si>
  <si>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</si>
  <si>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</si>
  <si>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</si>
  <si>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</si>
  <si>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</si>
  <si>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</si>
  <si>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</si>
  <si>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</si>
  <si>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</si>
  <si>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</si>
  <si>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</si>
  <si>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</si>
  <si>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</si>
  <si>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</si>
  <si>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</si>
  <si>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</si>
  <si>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</si>
  <si>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</si>
  <si>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</si>
  <si>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</si>
  <si>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</si>
  <si>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</si>
  <si>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</si>
  <si>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</si>
  <si>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</si>
  <si>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</si>
  <si>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</si>
  <si>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</si>
  <si>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</si>
  <si>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</si>
  <si>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</si>
  <si>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</si>
  <si>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</si>
  <si>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</si>
  <si>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</si>
  <si>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</si>
  <si>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</si>
  <si>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</si>
  <si>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</si>
  <si>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</si>
  <si>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</si>
  <si>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</si>
  <si>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</si>
  <si>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</si>
  <si>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</si>
  <si>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</si>
  <si>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</si>
  <si>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</si>
  <si>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</si>
  <si>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</si>
  <si>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</si>
  <si>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</si>
  <si>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</si>
  <si>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</si>
  <si>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</si>
  <si>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</si>
  <si>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</si>
  <si>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</si>
  <si>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</si>
  <si>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</si>
  <si>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</si>
  <si>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</si>
  <si>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</si>
  <si>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</si>
  <si>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</si>
  <si>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</si>
  <si>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</si>
  <si>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</si>
  <si>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</si>
  <si>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</si>
  <si>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</si>
  <si>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</si>
  <si>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</si>
  <si>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</si>
  <si>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</si>
  <si>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</si>
  <si>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</si>
  <si>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</si>
  <si>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</si>
  <si>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</si>
  <si>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</si>
  <si>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</si>
  <si>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</si>
  <si>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</si>
  <si>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</si>
  <si>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</si>
  <si>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</si>
  <si>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</si>
  <si>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</si>
  <si>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</si>
  <si>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</si>
  <si>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</si>
  <si>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</si>
  <si>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</si>
  <si>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</si>
  <si>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</si>
  <si>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</si>
  <si>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</si>
  <si>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</si>
  <si>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</si>
  <si>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</si>
  <si>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</si>
  <si>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</si>
  <si>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</si>
  <si>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</si>
  <si>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</si>
  <si>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</si>
  <si>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</si>
  <si>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</si>
  <si>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</si>
  <si>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</si>
  <si>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</si>
  <si>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</si>
  <si>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</si>
  <si>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</si>
  <si>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</si>
  <si>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</si>
  <si>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</si>
  <si>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</si>
  <si>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</si>
  <si>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</si>
  <si>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</si>
  <si>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</si>
  <si>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</si>
  <si>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</si>
  <si>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</si>
  <si>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</si>
  <si>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</si>
  <si>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</si>
  <si>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</si>
  <si>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</si>
  <si>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</si>
  <si>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</si>
  <si>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</si>
  <si>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</si>
  <si>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</si>
  <si>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</si>
  <si>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</si>
  <si>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</si>
  <si>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</si>
  <si>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</si>
  <si>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</si>
  <si>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</si>
  <si>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</si>
  <si>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</si>
  <si>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</si>
  <si>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</si>
  <si>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</si>
  <si>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</si>
  <si>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</si>
  <si>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</si>
  <si>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</si>
  <si>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</si>
  <si>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</si>
  <si>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</si>
  <si>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</si>
  <si>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</si>
  <si>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</si>
  <si>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</si>
  <si>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</si>
  <si>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</si>
  <si>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</si>
  <si>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</si>
  <si>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</si>
  <si>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</si>
  <si>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</si>
  <si>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</si>
  <si>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</si>
  <si>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</si>
  <si>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</si>
  <si>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</si>
  <si>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</si>
  <si>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</si>
  <si>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</si>
  <si>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</si>
  <si>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</si>
  <si>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</si>
  <si>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</si>
  <si>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</si>
  <si>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</si>
  <si>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</si>
  <si>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</si>
  <si>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</si>
  <si>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</si>
  <si>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</si>
  <si>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</si>
  <si>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</si>
  <si>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</si>
  <si>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</si>
  <si>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</si>
  <si>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</si>
  <si>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</si>
  <si>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</si>
  <si>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</si>
  <si>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</si>
  <si>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</si>
  <si>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</si>
  <si>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</si>
  <si>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</si>
  <si>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</si>
  <si>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</si>
  <si>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</si>
  <si>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</si>
  <si>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</si>
  <si>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</si>
  <si>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</si>
  <si>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</si>
  <si>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</si>
  <si>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</si>
  <si>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</si>
  <si>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</si>
  <si>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</si>
  <si>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</si>
  <si>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</si>
  <si>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</si>
  <si>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</si>
  <si>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</si>
  <si>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</si>
  <si>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</si>
  <si>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</si>
  <si>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</si>
  <si>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</si>
  <si>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</si>
  <si>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</si>
  <si>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</si>
  <si>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</si>
  <si>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</si>
  <si>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</si>
  <si>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</si>
  <si>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</si>
  <si>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</si>
  <si>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</si>
  <si>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</si>
  <si>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</si>
  <si>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</si>
  <si>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</si>
  <si>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</si>
  <si>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</si>
  <si>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</si>
  <si>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</si>
  <si>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</si>
  <si>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</si>
  <si>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</si>
  <si>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</si>
  <si>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</si>
  <si>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</si>
  <si>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</si>
  <si>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</si>
  <si>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</si>
  <si>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</si>
  <si>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</si>
  <si>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</si>
  <si>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</si>
  <si>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</si>
  <si>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</si>
  <si>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</si>
  <si>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</si>
  <si>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</si>
  <si>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</si>
  <si>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</si>
  <si>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</si>
  <si>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</si>
  <si>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</si>
  <si>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</si>
  <si>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</si>
  <si>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</si>
  <si>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</si>
  <si>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</si>
  <si>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</si>
  <si>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</si>
  <si>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</si>
  <si>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</si>
  <si>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</si>
  <si>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</si>
  <si>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</si>
  <si>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</si>
  <si>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</si>
  <si>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</si>
  <si>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</si>
  <si>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</si>
  <si>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</si>
  <si>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</si>
  <si>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</si>
  <si>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</si>
  <si>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</si>
  <si>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</si>
  <si>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</si>
  <si>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</si>
  <si>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</si>
  <si>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</si>
  <si>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</si>
  <si>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</si>
  <si>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</si>
  <si>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</si>
  <si>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</si>
  <si>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</si>
  <si>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</si>
  <si>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</si>
  <si>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</si>
  <si>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</si>
  <si>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</si>
  <si>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</si>
  <si>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</si>
  <si>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</si>
  <si>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</si>
  <si>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</si>
  <si>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</si>
  <si>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</si>
  <si>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</si>
  <si>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</si>
  <si>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</si>
  <si>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</si>
  <si>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</si>
  <si>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</si>
  <si>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</si>
  <si>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</si>
  <si>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</si>
  <si>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</si>
  <si>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</si>
  <si>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</si>
  <si>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</si>
  <si>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</si>
  <si>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</si>
  <si>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</si>
  <si>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</si>
  <si>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</si>
  <si>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</si>
  <si>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</si>
  <si>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</si>
  <si>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</si>
  <si>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</si>
  <si>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</si>
  <si>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</si>
  <si>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</si>
  <si>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</si>
  <si>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</si>
  <si>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</si>
  <si>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</si>
  <si>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</si>
  <si>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</si>
  <si>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</si>
  <si>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</si>
  <si>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</si>
  <si>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</si>
  <si>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</si>
  <si>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</si>
  <si>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</si>
  <si>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</si>
  <si>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</si>
  <si>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</si>
  <si>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</si>
  <si>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</si>
  <si>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</si>
  <si>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</si>
  <si>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</si>
  <si>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</si>
  <si>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</si>
  <si>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</si>
  <si>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</si>
  <si>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</si>
  <si>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</si>
  <si>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</si>
  <si>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</si>
  <si>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</si>
  <si>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</si>
  <si>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</si>
  <si>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</si>
  <si>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</si>
  <si>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</si>
  <si>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</si>
  <si>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</si>
  <si>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</si>
  <si>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</si>
  <si>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</si>
  <si>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</si>
  <si>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</si>
  <si>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</si>
  <si>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</si>
  <si>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</si>
  <si>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</si>
  <si>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</si>
  <si>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</si>
  <si>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</si>
  <si>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</si>
  <si>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</si>
  <si>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</si>
  <si>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</si>
  <si>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</si>
  <si>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</si>
  <si>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</si>
  <si>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</si>
  <si>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</si>
  <si>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</si>
  <si>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</si>
  <si>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</si>
  <si>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</si>
  <si>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</si>
  <si>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</si>
  <si>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</si>
  <si>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</si>
  <si>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</si>
  <si>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</si>
  <si>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</si>
  <si>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</si>
  <si>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</si>
  <si>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</si>
  <si>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</si>
  <si>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</si>
  <si>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</si>
  <si>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</si>
  <si>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</si>
  <si>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</si>
  <si>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</si>
  <si>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</si>
  <si>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</si>
  <si>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</si>
  <si>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</si>
  <si>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</si>
  <si>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</si>
  <si>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</si>
  <si>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</si>
  <si>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</si>
  <si>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</si>
  <si>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</si>
  <si>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</si>
  <si>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</si>
  <si>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</si>
  <si>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</si>
  <si>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</si>
  <si>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</si>
  <si>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</si>
  <si>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</si>
  <si>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</si>
  <si>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</si>
  <si>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</si>
  <si>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</si>
  <si>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</si>
  <si>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</si>
  <si>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</si>
  <si>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</si>
  <si>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</si>
  <si>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</si>
  <si>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</si>
  <si>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</si>
  <si>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</si>
  <si>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</si>
  <si>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</si>
  <si>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</si>
  <si>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</si>
  <si>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</si>
  <si>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</si>
  <si>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</si>
  <si>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</si>
  <si>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</si>
  <si>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</si>
  <si>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</si>
  <si>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</si>
  <si>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</si>
  <si>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</si>
  <si>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</si>
  <si>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</si>
  <si>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</si>
  <si>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</si>
  <si>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</si>
  <si>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</si>
  <si>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</si>
  <si>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</si>
  <si>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</si>
  <si>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</si>
  <si>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</si>
  <si>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</si>
  <si>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</si>
  <si>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</si>
  <si>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</si>
  <si>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</si>
  <si>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</si>
  <si>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</si>
  <si>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</si>
  <si>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</si>
  <si>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</si>
  <si>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</si>
  <si>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</si>
  <si>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</si>
  <si>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</si>
  <si>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</si>
  <si>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</si>
  <si>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</si>
  <si>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</si>
  <si>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</si>
  <si>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</si>
  <si>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</si>
  <si>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</si>
  <si>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</si>
  <si>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</si>
  <si>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</si>
  <si>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</si>
  <si>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</si>
  <si>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</si>
  <si>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</si>
  <si>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</si>
  <si>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</si>
  <si>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</si>
  <si>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</si>
  <si>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</si>
  <si>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</si>
  <si>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</si>
  <si>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</si>
  <si>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</si>
  <si>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</si>
  <si>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</si>
  <si>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</si>
  <si>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</si>
  <si>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</si>
  <si>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</si>
  <si>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</si>
  <si>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</si>
  <si>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</si>
  <si>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</si>
  <si>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</si>
  <si>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</si>
  <si>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</si>
  <si>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</si>
  <si>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</si>
  <si>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</si>
  <si>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</si>
  <si>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</si>
  <si>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</si>
  <si>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</si>
  <si>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</si>
  <si>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</si>
  <si>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</si>
  <si>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</si>
  <si>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</si>
  <si>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</si>
  <si>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</si>
  <si>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</si>
  <si>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</si>
  <si>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</si>
  <si>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</si>
  <si>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</si>
  <si>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</si>
  <si>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</si>
  <si>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</si>
  <si>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</si>
  <si>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</si>
  <si>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</si>
  <si>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</si>
  <si>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</si>
  <si>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</si>
  <si>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</si>
  <si>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</si>
  <si>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</si>
  <si>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</si>
  <si>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</si>
  <si>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</si>
  <si>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</si>
  <si>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</si>
  <si>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</si>
  <si>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</si>
  <si>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</si>
  <si>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</si>
  <si>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</si>
  <si>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</si>
  <si>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</si>
  <si>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</si>
  <si>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</si>
  <si>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</si>
  <si>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</si>
  <si>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</si>
  <si>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</si>
  <si>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</si>
  <si>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</si>
  <si>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</si>
  <si>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</si>
  <si>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</si>
  <si>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</si>
  <si>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</si>
  <si>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</si>
  <si>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</si>
  <si>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</si>
  <si>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</si>
  <si>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</si>
  <si>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</si>
  <si>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</si>
  <si>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</si>
  <si>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</si>
  <si>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</si>
  <si>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</si>
  <si>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</si>
  <si>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</si>
  <si>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</si>
  <si>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</si>
  <si>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</si>
  <si>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</si>
  <si>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</si>
  <si>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</si>
  <si>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</si>
  <si>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</si>
  <si>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</si>
  <si>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</si>
  <si>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</si>
  <si>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</si>
  <si>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</si>
  <si>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</si>
  <si>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</si>
  <si>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</si>
  <si>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</si>
  <si>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</si>
  <si>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</si>
  <si>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</si>
  <si>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</si>
  <si>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</si>
  <si>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</si>
  <si>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</si>
  <si>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</si>
  <si>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</si>
  <si>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</si>
  <si>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</si>
  <si>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</si>
  <si>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</si>
  <si>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</si>
  <si>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</si>
  <si>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</si>
  <si>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</si>
  <si>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</si>
  <si>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</si>
  <si>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</si>
  <si>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</si>
  <si>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</si>
  <si>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</si>
  <si>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</si>
  <si>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</si>
  <si>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</si>
  <si>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</si>
  <si>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</si>
  <si>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</si>
  <si>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</si>
  <si>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</si>
  <si>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</si>
  <si>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</si>
  <si>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</si>
  <si>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</si>
  <si>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</si>
  <si>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</si>
  <si>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</si>
  <si>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</si>
  <si>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</si>
  <si>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</si>
  <si>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</si>
  <si>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</si>
  <si>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</si>
  <si>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</si>
  <si>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</si>
  <si>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</si>
  <si>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</si>
  <si>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</si>
  <si>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</si>
  <si>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</si>
  <si>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</si>
  <si>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</si>
  <si>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</si>
  <si>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</si>
  <si>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</si>
  <si>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</si>
  <si>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</si>
  <si>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</si>
  <si>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</si>
  <si>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</si>
  <si>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</si>
  <si>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</si>
  <si>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</si>
  <si>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</si>
  <si>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</si>
  <si>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</si>
  <si>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</si>
  <si>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</si>
  <si>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</si>
  <si>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</si>
  <si>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</si>
  <si>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</si>
  <si>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</si>
  <si>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</si>
  <si>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</si>
  <si>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</si>
  <si>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</si>
  <si>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</si>
  <si>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</si>
  <si>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</si>
  <si>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</si>
  <si>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</si>
  <si>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</si>
  <si>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</si>
  <si>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</si>
  <si>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</si>
  <si>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</si>
  <si>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</si>
  <si>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</si>
  <si>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</si>
  <si>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</si>
  <si>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</si>
  <si>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</si>
  <si>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</si>
  <si>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</si>
  <si>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</si>
  <si>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</si>
  <si>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</si>
  <si>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</si>
  <si>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</si>
  <si>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</si>
  <si>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</si>
  <si>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</si>
  <si>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</si>
  <si>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</si>
  <si>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</si>
  <si>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</si>
  <si>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</si>
  <si>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</si>
  <si>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</si>
  <si>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</si>
  <si>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</si>
  <si>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</si>
  <si>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</si>
  <si>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</si>
  <si>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</si>
  <si>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</si>
  <si>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</si>
  <si>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</si>
  <si>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</si>
  <si>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</si>
  <si>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</si>
  <si>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</si>
  <si>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</si>
  <si>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</si>
  <si>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</si>
  <si>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</si>
  <si>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</si>
  <si>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</si>
  <si>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</si>
  <si>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</si>
  <si>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</si>
  <si>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</si>
  <si>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</si>
  <si>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</si>
  <si>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</si>
  <si>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</si>
  <si>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</si>
  <si>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</si>
  <si>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</si>
  <si>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</si>
  <si>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</si>
  <si>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</si>
  <si>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</si>
  <si>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</si>
  <si>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</si>
  <si>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</si>
  <si>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</si>
  <si>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</si>
  <si>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</si>
  <si>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</si>
  <si>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</si>
  <si>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</si>
  <si>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</si>
  <si>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</si>
  <si>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</si>
  <si>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</si>
  <si>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</si>
  <si>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</si>
  <si>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</si>
  <si>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</si>
  <si>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</si>
  <si>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</si>
  <si>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</si>
  <si>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</si>
  <si>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</si>
  <si>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</si>
  <si>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</si>
  <si>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</si>
  <si>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</si>
  <si>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</si>
  <si>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</si>
  <si>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</si>
  <si>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</si>
  <si>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</si>
  <si>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</si>
  <si>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</si>
  <si>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</si>
  <si>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</si>
  <si>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</si>
  <si>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</si>
  <si>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</si>
  <si>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</si>
  <si>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</si>
  <si>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</si>
  <si>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</si>
  <si>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</si>
  <si>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</si>
  <si>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</si>
  <si>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</si>
  <si>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</si>
  <si>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</si>
  <si>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</si>
  <si>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</si>
  <si>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</si>
  <si>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</si>
  <si>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</si>
  <si>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</si>
  <si>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</si>
  <si>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</si>
  <si>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</si>
  <si>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</si>
  <si>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</si>
  <si>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</si>
  <si>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</si>
  <si>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</si>
  <si>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</si>
  <si>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</si>
  <si>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</si>
  <si>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</si>
  <si>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</si>
  <si>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</si>
  <si>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</si>
  <si>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</si>
  <si>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</si>
  <si>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</si>
  <si>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</si>
  <si>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</si>
  <si>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</si>
  <si>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</si>
  <si>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</si>
  <si>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</si>
  <si>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</si>
  <si>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</si>
  <si>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</si>
  <si>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</si>
  <si>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</si>
  <si>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</si>
  <si>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</si>
  <si>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</si>
  <si>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</si>
  <si>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</si>
  <si>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</si>
  <si>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</si>
  <si>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</si>
  <si>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</si>
  <si>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</si>
  <si>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</si>
  <si>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</si>
  <si>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</si>
  <si>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</si>
  <si>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</si>
  <si>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</si>
  <si>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</si>
  <si>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</si>
  <si>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</si>
  <si>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</si>
  <si>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</si>
  <si>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</si>
  <si>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</si>
  <si>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</si>
  <si>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</si>
  <si>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</si>
  <si>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</si>
  <si>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</si>
  <si>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</si>
  <si>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</si>
  <si>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</si>
  <si>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</si>
  <si>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</si>
  <si>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</si>
  <si>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</si>
  <si>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</si>
  <si>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</si>
  <si>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</si>
  <si>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</si>
  <si>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</si>
  <si>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</si>
  <si>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</si>
  <si>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</si>
  <si>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</si>
  <si>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</si>
  <si>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</si>
  <si>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</si>
  <si>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</si>
  <si>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</si>
  <si>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</si>
  <si>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</si>
  <si>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</si>
  <si>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</si>
  <si>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</si>
  <si>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</si>
  <si>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</si>
  <si>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</si>
  <si>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</si>
  <si>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</si>
  <si>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</si>
  <si>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</si>
  <si>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</si>
  <si>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</si>
  <si>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</si>
  <si>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</si>
  <si>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</si>
  <si>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</si>
  <si>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</si>
  <si>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</si>
  <si>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</si>
  <si>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</si>
  <si>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</si>
  <si>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</si>
  <si>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</si>
  <si>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</si>
  <si>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</si>
  <si>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</si>
  <si>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</si>
  <si>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</si>
  <si>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</si>
  <si>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</si>
  <si>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</si>
  <si>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</si>
  <si>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</si>
  <si>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</si>
  <si>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</si>
  <si>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</si>
  <si>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</si>
  <si>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</si>
  <si>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</si>
  <si>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</si>
  <si>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</si>
  <si>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</si>
  <si>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</si>
  <si>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</si>
  <si>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</si>
  <si>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</si>
  <si>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</si>
  <si>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</si>
  <si>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</si>
  <si>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</si>
  <si>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</si>
  <si>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</si>
  <si>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</si>
  <si>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</si>
  <si>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</si>
  <si>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</si>
  <si>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</si>
  <si>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</si>
  <si>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</si>
  <si>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</si>
  <si>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</si>
  <si>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</si>
  <si>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</si>
  <si>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</si>
  <si>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</si>
  <si>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</si>
  <si>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</si>
  <si>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</si>
  <si>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</si>
  <si>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</si>
  <si>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</si>
  <si>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</si>
  <si>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</si>
  <si>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</si>
  <si>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</si>
  <si>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</si>
  <si>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</si>
  <si>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</si>
  <si>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</si>
  <si>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</si>
  <si>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</si>
  <si>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</si>
  <si>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</si>
  <si>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</si>
  <si>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</si>
  <si>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</si>
  <si>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</si>
  <si>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</si>
  <si>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</si>
  <si>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</si>
  <si>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</si>
  <si>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</si>
  <si>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</si>
  <si>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</si>
  <si>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</si>
  <si>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</si>
  <si>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</si>
  <si>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</si>
  <si>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</si>
  <si>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</si>
  <si>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</si>
  <si>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</si>
  <si>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</si>
  <si>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</si>
  <si>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</si>
  <si>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</si>
  <si>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</si>
  <si>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</si>
  <si>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</si>
  <si>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</si>
  <si>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</si>
  <si>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</si>
  <si>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</si>
  <si>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</si>
  <si>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</si>
  <si>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</si>
  <si>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</si>
  <si>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</si>
  <si>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</si>
  <si>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</si>
  <si>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</si>
  <si>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</si>
  <si>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</si>
  <si>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</si>
  <si>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</si>
  <si>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</si>
  <si>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</si>
  <si>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</si>
  <si>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</si>
  <si>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</si>
  <si>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</si>
  <si>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</si>
  <si>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</si>
  <si>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</si>
  <si>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</si>
  <si>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</si>
  <si>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</si>
  <si>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</si>
  <si>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</si>
  <si>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</si>
  <si>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</si>
  <si>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</si>
  <si>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</si>
  <si>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</si>
  <si>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</si>
  <si>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</si>
  <si>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</si>
  <si>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</si>
  <si>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</si>
  <si>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</si>
  <si>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</si>
  <si>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</si>
  <si>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</si>
  <si>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</si>
  <si>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</si>
  <si>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</si>
  <si>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</si>
  <si>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</si>
  <si>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</si>
  <si>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</si>
  <si>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</si>
  <si>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</si>
  <si>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</si>
  <si>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</si>
  <si>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</si>
  <si>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</si>
  <si>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</si>
  <si>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</si>
  <si>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</si>
  <si>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</si>
  <si>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</si>
  <si>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</si>
  <si>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</si>
  <si>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</si>
  <si>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</si>
  <si>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</si>
  <si>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</si>
  <si>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</si>
  <si>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</si>
  <si>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</si>
  <si>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</si>
  <si>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</si>
  <si>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</si>
  <si>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</si>
  <si>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</si>
  <si>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</si>
  <si>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</si>
  <si>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</si>
  <si>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</si>
  <si>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</si>
  <si>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</si>
  <si>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</si>
  <si>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</si>
  <si>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</si>
  <si>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</si>
  <si>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</si>
  <si>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</si>
  <si>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</si>
  <si>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</si>
  <si>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</si>
  <si>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</si>
  <si>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</si>
  <si>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</si>
  <si>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</si>
  <si>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</si>
  <si>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</si>
  <si>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</si>
  <si>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</si>
  <si>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</si>
  <si>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</si>
  <si>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</si>
  <si>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</si>
  <si>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</si>
  <si>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</si>
  <si>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</si>
  <si>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</si>
  <si>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</si>
  <si>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</si>
  <si>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</si>
  <si>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</si>
  <si>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</si>
  <si>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</si>
  <si>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</si>
  <si>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</si>
  <si>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</si>
  <si>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</si>
  <si>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</si>
  <si>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</si>
  <si>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</si>
  <si>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</si>
  <si>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</si>
  <si>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</si>
  <si>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</si>
  <si>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</si>
  <si>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</si>
  <si>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</si>
  <si>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</si>
  <si>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</si>
  <si>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</si>
  <si>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</si>
  <si>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</si>
  <si>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</si>
  <si>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</si>
  <si>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</si>
  <si>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</si>
  <si>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</si>
  <si>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</si>
  <si>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</si>
  <si>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</si>
  <si>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</si>
  <si>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</si>
  <si>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</si>
  <si>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</si>
  <si>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</si>
  <si>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</si>
  <si>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</si>
  <si>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</si>
  <si>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</si>
  <si>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</si>
  <si>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</si>
  <si>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</si>
  <si>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</si>
  <si>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</si>
  <si>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</si>
  <si>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</si>
  <si>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</si>
  <si>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</si>
  <si>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</si>
  <si>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</si>
  <si>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</si>
  <si>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</si>
  <si>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</si>
  <si>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</si>
  <si>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</si>
  <si>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</si>
  <si>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</si>
  <si>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</si>
  <si>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</si>
  <si>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</si>
  <si>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</si>
  <si>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</si>
  <si>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</si>
  <si>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</si>
  <si>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</si>
  <si>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</si>
  <si>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</si>
  <si>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</si>
  <si>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</si>
  <si>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</si>
  <si>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</si>
  <si>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</si>
  <si>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</si>
  <si>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</si>
  <si>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</si>
  <si>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</si>
  <si>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</si>
  <si>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</si>
  <si>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</si>
  <si>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</si>
  <si>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</si>
  <si>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</si>
  <si>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</si>
  <si>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</si>
  <si>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</si>
  <si>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</si>
  <si>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</si>
  <si>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</si>
  <si>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</si>
  <si>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</si>
  <si>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</si>
  <si>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</si>
  <si>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</si>
  <si>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</si>
  <si>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</si>
  <si>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</si>
  <si>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</si>
  <si>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</si>
  <si>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</si>
  <si>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</si>
  <si>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</si>
  <si>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</si>
  <si>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</si>
  <si>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</si>
  <si>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</si>
  <si>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</si>
  <si>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</si>
  <si>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</si>
  <si>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</si>
  <si>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</si>
  <si>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</si>
  <si>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</si>
  <si>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</si>
  <si>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</si>
  <si>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</si>
  <si>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</si>
  <si>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</si>
  <si>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</si>
  <si>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</si>
  <si>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</si>
  <si>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</si>
  <si>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</si>
  <si>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</si>
  <si>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</si>
  <si>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</si>
  <si>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</si>
  <si>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</si>
  <si>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</si>
  <si>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</si>
  <si>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</si>
  <si>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</si>
  <si>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</si>
  <si>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</si>
  <si>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</si>
  <si>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</si>
  <si>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</si>
  <si>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</si>
  <si>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</si>
  <si>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</si>
  <si>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</si>
  <si>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</si>
  <si>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</si>
  <si>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</si>
  <si>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</si>
  <si>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</si>
  <si>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</si>
  <si>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</si>
  <si>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</si>
  <si>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</si>
  <si>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</si>
  <si>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</si>
  <si>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</si>
  <si>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</si>
  <si>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</si>
  <si>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</si>
  <si>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</si>
  <si>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</si>
  <si>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</si>
  <si>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</si>
  <si>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</si>
  <si>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</si>
  <si>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</si>
  <si>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</si>
  <si>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</si>
  <si>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</si>
  <si>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</si>
  <si>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</si>
  <si>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</si>
  <si>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</si>
  <si>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</si>
  <si>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</si>
  <si>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</si>
  <si>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</si>
  <si>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</si>
  <si>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</si>
  <si>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</si>
  <si>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</si>
  <si>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</si>
  <si>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</si>
  <si>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</si>
  <si>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</si>
  <si>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</si>
  <si>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</si>
  <si>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</si>
  <si>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</si>
  <si>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</si>
  <si>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</si>
  <si>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</si>
  <si>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</si>
  <si>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</si>
  <si>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</si>
  <si>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</si>
  <si>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</si>
  <si>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</si>
  <si>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</si>
  <si>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</si>
  <si>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</si>
  <si>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</si>
  <si>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</si>
  <si>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</si>
  <si>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</si>
  <si>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</si>
  <si>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</si>
  <si>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</si>
  <si>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</si>
  <si>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</si>
  <si>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</si>
  <si>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</si>
  <si>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</si>
  <si>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</si>
  <si>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</si>
  <si>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</si>
  <si>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</si>
  <si>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</si>
  <si>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</si>
  <si>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</si>
  <si>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</si>
  <si>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</si>
  <si>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</si>
  <si>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</si>
  <si>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</si>
  <si>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</si>
  <si>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</si>
  <si>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</si>
  <si>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</si>
  <si>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</si>
  <si>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</si>
  <si>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</si>
  <si>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</si>
  <si>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</si>
  <si>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</si>
  <si>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</si>
  <si>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</si>
  <si>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</si>
  <si>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</si>
  <si>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</si>
  <si>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</si>
  <si>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</si>
  <si>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</si>
  <si>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</si>
  <si>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</si>
  <si>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</si>
  <si>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</si>
  <si>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</si>
  <si>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</si>
  <si>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</si>
  <si>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</si>
  <si>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</si>
  <si>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</si>
  <si>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</si>
  <si>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</si>
  <si>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</si>
  <si>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</si>
  <si>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</si>
  <si>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</si>
  <si>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</si>
  <si>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</si>
  <si>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</si>
  <si>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</si>
  <si>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</si>
  <si>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</si>
  <si>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</si>
  <si>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</si>
  <si>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</si>
  <si>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</si>
  <si>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</si>
  <si>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</si>
  <si>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</si>
  <si>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</si>
  <si>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</si>
  <si>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</si>
  <si>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</si>
  <si>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</si>
  <si>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</si>
  <si>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</si>
  <si>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</si>
  <si>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</si>
  <si>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</si>
  <si>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</si>
  <si>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</si>
  <si>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</si>
  <si>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</si>
  <si>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</si>
  <si>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</si>
  <si>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</si>
  <si>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</si>
  <si>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</si>
  <si>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</si>
  <si>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</si>
  <si>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</si>
  <si>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</si>
  <si>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</si>
  <si>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</si>
  <si>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</si>
  <si>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</si>
  <si>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</si>
  <si>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</si>
  <si>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</si>
  <si>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</si>
  <si>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</si>
  <si>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</si>
  <si>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</si>
  <si>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</si>
  <si>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</si>
  <si>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</si>
  <si>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</si>
  <si>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</si>
  <si>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</si>
  <si>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</si>
  <si>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</si>
  <si>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</si>
  <si>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</si>
  <si>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</si>
  <si>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</si>
  <si>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</si>
  <si>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</si>
  <si>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</si>
  <si>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</si>
  <si>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</si>
  <si>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</si>
  <si>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</si>
  <si>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</si>
  <si>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</si>
  <si>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</si>
  <si>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</si>
  <si>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</si>
  <si>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</si>
  <si>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</si>
  <si>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</si>
  <si>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</si>
  <si>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</si>
  <si>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</si>
  <si>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</si>
  <si>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</si>
  <si>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</si>
  <si>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</si>
  <si>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</si>
  <si>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</si>
  <si>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</si>
  <si>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</si>
  <si>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</si>
  <si>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</si>
  <si>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</si>
  <si>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</si>
  <si>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</si>
  <si>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</si>
  <si>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</si>
  <si>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</si>
  <si>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</si>
  <si>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</si>
  <si>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</si>
  <si>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</si>
  <si>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</si>
  <si>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</si>
  <si>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</si>
  <si>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</si>
  <si>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</si>
  <si>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</si>
  <si>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</si>
  <si>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</si>
  <si>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</si>
  <si>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</si>
  <si>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</si>
  <si>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</si>
  <si>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</si>
  <si>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</si>
  <si>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</si>
  <si>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</si>
  <si>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</si>
  <si>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</si>
  <si>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</si>
  <si>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</si>
  <si>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</si>
  <si>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</si>
  <si>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</si>
  <si>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</si>
  <si>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</si>
  <si>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</si>
  <si>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</si>
  <si>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</si>
  <si>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</si>
  <si>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</si>
  <si>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</si>
  <si>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</si>
  <si>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</si>
  <si>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</si>
  <si>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</si>
  <si>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</si>
  <si>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</si>
  <si>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</si>
  <si>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</si>
  <si>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</si>
  <si>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</si>
  <si>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</si>
  <si>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</si>
  <si>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</si>
  <si>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</si>
  <si>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</si>
  <si>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</si>
  <si>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</si>
  <si>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</si>
  <si>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</si>
  <si>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</si>
  <si>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</si>
  <si>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</si>
  <si>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</si>
  <si>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</si>
  <si>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</si>
  <si>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</si>
  <si>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</si>
  <si>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</si>
  <si>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</si>
  <si>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</si>
  <si>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</si>
  <si>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</si>
  <si>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</si>
  <si>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</si>
  <si>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</si>
  <si>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</si>
  <si>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</si>
  <si>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</si>
  <si>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</si>
  <si>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</si>
  <si>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</si>
  <si>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</si>
  <si>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</si>
  <si>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</si>
  <si>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</si>
  <si>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</si>
  <si>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</si>
  <si>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</si>
  <si>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</si>
  <si>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</si>
  <si>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</si>
  <si>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</si>
  <si>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</si>
  <si>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</si>
  <si>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</si>
  <si>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</si>
  <si>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</si>
  <si>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</si>
  <si>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</si>
  <si>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</si>
  <si>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</si>
  <si>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</si>
  <si>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</si>
  <si>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</si>
  <si>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</si>
  <si>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</si>
  <si>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</si>
  <si>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</si>
  <si>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</si>
  <si>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</si>
  <si>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</si>
  <si>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</si>
  <si>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</si>
  <si>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</si>
  <si>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</si>
  <si>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</si>
  <si>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</si>
  <si>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</si>
  <si>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</si>
  <si>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</si>
  <si>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</si>
  <si>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</si>
  <si>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</si>
  <si>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</si>
  <si>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</si>
  <si>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</si>
  <si>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</si>
  <si>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</si>
  <si>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</si>
  <si>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</si>
  <si>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</si>
  <si>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</si>
  <si>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</si>
  <si>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</si>
  <si>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</si>
  <si>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</si>
  <si>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</si>
  <si>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</si>
  <si>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</si>
  <si>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</si>
  <si>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</si>
  <si>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</si>
  <si>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</si>
  <si>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</si>
  <si>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</si>
  <si>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</si>
  <si>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</si>
  <si>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</si>
  <si>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</si>
  <si>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</si>
  <si>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</si>
  <si>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</si>
  <si>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</si>
  <si>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</si>
  <si>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</si>
  <si>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</si>
  <si>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</si>
  <si>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</si>
  <si>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</si>
  <si>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</si>
  <si>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</si>
  <si>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</si>
  <si>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</si>
  <si>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</si>
  <si>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</si>
  <si>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</si>
  <si>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</si>
  <si>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</si>
  <si>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</si>
  <si>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</si>
  <si>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</si>
  <si>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</si>
  <si>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</si>
  <si>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</si>
  <si>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</si>
  <si>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</si>
  <si>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</si>
  <si>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</si>
  <si>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</si>
  <si>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</si>
  <si>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</si>
  <si>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</si>
  <si>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</si>
  <si>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</si>
  <si>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</si>
  <si>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</si>
  <si>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</si>
  <si>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</si>
  <si>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</si>
  <si>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</si>
  <si>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</si>
  <si>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</si>
  <si>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</si>
  <si>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</si>
  <si>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</si>
  <si>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</si>
  <si>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</si>
  <si>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</si>
  <si>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</si>
  <si>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</si>
  <si>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</si>
  <si>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</si>
  <si>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</si>
  <si>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</si>
  <si>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</si>
  <si>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</si>
  <si>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</si>
  <si>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</si>
  <si>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</si>
  <si>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</si>
  <si>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</si>
  <si>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</si>
  <si>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</si>
  <si>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</si>
  <si>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</si>
  <si>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</si>
  <si>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</si>
  <si>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</si>
  <si>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</si>
  <si>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</si>
  <si>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</si>
  <si>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</si>
  <si>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</si>
  <si>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</si>
  <si>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</si>
  <si>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</si>
  <si>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</si>
  <si>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</si>
  <si>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</si>
  <si>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</si>
  <si>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</si>
  <si>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</si>
  <si>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</si>
  <si>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</si>
  <si>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</si>
  <si>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</si>
  <si>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</si>
  <si>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</si>
  <si>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</si>
  <si>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</si>
  <si>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</si>
  <si>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</si>
  <si>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</si>
  <si>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</si>
  <si>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</si>
  <si>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</si>
  <si>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</si>
  <si>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</si>
  <si>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</si>
  <si>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</si>
  <si>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</si>
  <si>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</si>
  <si>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</si>
  <si>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</si>
  <si>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</si>
  <si>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</si>
  <si>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</si>
  <si>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</si>
  <si>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</si>
  <si>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</si>
  <si>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</si>
  <si>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</si>
  <si>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</si>
  <si>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</si>
  <si>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</si>
  <si>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</si>
  <si>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</si>
  <si>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</si>
  <si>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</si>
  <si>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</si>
  <si>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</si>
  <si>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</si>
  <si>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</si>
  <si>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</si>
  <si>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</si>
  <si>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</si>
  <si>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</si>
  <si>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</si>
  <si>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</si>
  <si>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</si>
  <si>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</si>
  <si>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</si>
  <si>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</si>
  <si>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</si>
  <si>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</si>
  <si>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</si>
  <si>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</si>
  <si>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</si>
  <si>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</si>
  <si>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</si>
  <si>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</si>
  <si>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</si>
  <si>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</si>
  <si>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</si>
  <si>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</si>
  <si>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</si>
  <si>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</si>
  <si>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</si>
  <si>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</si>
  <si>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</si>
  <si>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</si>
  <si>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</si>
  <si>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</si>
  <si>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</si>
  <si>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</si>
  <si>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</si>
  <si>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</si>
  <si>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</si>
  <si>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</si>
  <si>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</si>
  <si>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</si>
  <si>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</si>
  <si>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</si>
  <si>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</si>
  <si>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</si>
  <si>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</si>
  <si>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</si>
  <si>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</si>
  <si>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</si>
  <si>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</si>
  <si>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</si>
  <si>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</si>
  <si>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</si>
  <si>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</si>
  <si>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</si>
  <si>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</si>
  <si>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</si>
  <si>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</si>
  <si>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</si>
  <si>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</si>
  <si>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</si>
  <si>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</si>
  <si>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</si>
  <si>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</si>
  <si>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</si>
  <si>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</si>
  <si>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</si>
  <si>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</si>
  <si>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</si>
  <si>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</si>
  <si>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</si>
  <si>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</si>
  <si>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</si>
  <si>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</si>
  <si>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</si>
  <si>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</si>
  <si>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</si>
  <si>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</si>
  <si>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</si>
  <si>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</si>
  <si>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</si>
  <si>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</si>
  <si>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</si>
  <si>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</si>
  <si>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</si>
  <si>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</si>
  <si>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</si>
  <si>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</si>
  <si>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</si>
  <si>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</si>
  <si>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</si>
  <si>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</si>
  <si>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</si>
  <si>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</si>
  <si>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</si>
  <si>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</si>
  <si>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</si>
  <si>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</si>
  <si>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</si>
  <si>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</si>
  <si>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</si>
  <si>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</si>
  <si>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</si>
  <si>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</si>
  <si>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</si>
  <si>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</si>
  <si>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</si>
  <si>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</si>
  <si>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</si>
  <si>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</si>
  <si>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</si>
  <si>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</si>
  <si>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</si>
  <si>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</si>
  <si>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</si>
  <si>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</si>
  <si>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</si>
  <si>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</si>
  <si>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</si>
  <si>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</si>
  <si>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</si>
  <si>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</si>
  <si>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</si>
  <si>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</si>
  <si>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</si>
  <si>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</si>
  <si>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</si>
  <si>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</si>
  <si>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</si>
  <si>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</si>
  <si>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</si>
  <si>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</si>
  <si>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</si>
  <si>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</si>
  <si>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</si>
  <si>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</si>
  <si>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</si>
  <si>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</si>
  <si>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</si>
  <si>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</si>
  <si>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</si>
  <si>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</si>
  <si>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</si>
  <si>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</si>
  <si>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</si>
  <si>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</si>
  <si>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</si>
  <si>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</si>
  <si>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</si>
  <si>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</si>
  <si>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</si>
  <si>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</si>
  <si>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</si>
  <si>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</si>
  <si>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</si>
  <si>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</si>
  <si>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</si>
  <si>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</si>
  <si>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</si>
  <si>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</si>
  <si>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</si>
  <si>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</si>
  <si>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</si>
  <si>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</si>
  <si>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</si>
  <si>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</si>
  <si>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</si>
  <si>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</si>
  <si>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</si>
  <si>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</si>
  <si>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</si>
  <si>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</si>
  <si>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</si>
  <si>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</si>
  <si>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</si>
  <si>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</si>
  <si>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</si>
  <si>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</si>
  <si>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</si>
  <si>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</si>
  <si>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</si>
  <si>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</si>
  <si>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</si>
  <si>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</si>
  <si>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</si>
  <si>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</si>
  <si>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</si>
  <si>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</si>
  <si>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</si>
  <si>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</si>
  <si>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</si>
  <si>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</si>
  <si>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</si>
  <si>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</si>
  <si>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</si>
  <si>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</si>
  <si>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</si>
  <si>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</si>
  <si>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</si>
  <si>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</si>
  <si>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</si>
  <si>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</si>
  <si>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</si>
  <si>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</si>
  <si>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</si>
  <si>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</si>
  <si>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</si>
  <si>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</si>
  <si>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</si>
  <si>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</si>
  <si>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</si>
  <si>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</si>
  <si>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</si>
  <si>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</si>
  <si>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</si>
  <si>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</si>
  <si>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</si>
  <si>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</si>
  <si>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</si>
  <si>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</si>
  <si>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</si>
  <si>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</si>
  <si>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</si>
  <si>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</si>
  <si>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</si>
  <si>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</si>
  <si>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</si>
  <si>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</si>
  <si>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</si>
  <si>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</si>
  <si>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</si>
  <si>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</si>
  <si>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</si>
  <si>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</si>
  <si>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</si>
  <si>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</si>
  <si>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</si>
  <si>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</si>
  <si>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</si>
  <si>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</si>
  <si>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</si>
  <si>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</si>
  <si>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</si>
  <si>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</si>
  <si>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</si>
  <si>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</si>
  <si>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</si>
  <si>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</si>
  <si>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</si>
  <si>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</si>
  <si>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</si>
  <si>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</si>
  <si>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</si>
  <si>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</si>
  <si>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</si>
  <si>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</si>
  <si>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</si>
  <si>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</si>
  <si>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</si>
  <si>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</si>
  <si>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</si>
  <si>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</si>
  <si>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</si>
  <si>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</si>
  <si>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</si>
  <si>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</si>
  <si>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</si>
  <si>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</si>
  <si>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</si>
  <si>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</si>
  <si>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</si>
  <si>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</si>
  <si>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</si>
  <si>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</si>
  <si>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</si>
  <si>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</si>
  <si>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</si>
  <si>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</si>
  <si>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</si>
  <si>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</si>
  <si>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</si>
  <si>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</si>
  <si>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</si>
  <si>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</si>
  <si>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</si>
  <si>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</si>
  <si>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</si>
  <si>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</si>
  <si>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</si>
  <si>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</si>
  <si>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</si>
  <si>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</si>
  <si>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</si>
  <si>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</si>
  <si>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</si>
  <si>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</si>
  <si>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</si>
  <si>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</si>
  <si>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</si>
  <si>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</si>
  <si>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</si>
  <si>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</si>
  <si>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</si>
  <si>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</si>
  <si>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</si>
  <si>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</si>
  <si>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</si>
  <si>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</si>
  <si>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</si>
  <si>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</si>
  <si>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</si>
  <si>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</si>
  <si>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</si>
  <si>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</si>
  <si>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</si>
  <si>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</si>
  <si>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</si>
  <si>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</si>
  <si>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</si>
  <si>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</si>
  <si>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</si>
  <si>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</si>
  <si>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</si>
  <si>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</si>
  <si>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</si>
  <si>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</si>
  <si>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</si>
  <si>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</si>
  <si>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</si>
  <si>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</si>
  <si>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</si>
  <si>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</si>
  <si>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</si>
  <si>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</si>
  <si>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</si>
  <si>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</si>
  <si>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</si>
  <si>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</si>
  <si>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</si>
  <si>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</si>
  <si>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</si>
  <si>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</si>
  <si>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</si>
  <si>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</si>
  <si>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</si>
  <si>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</si>
  <si>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</si>
  <si>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</si>
  <si>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</si>
  <si>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</si>
  <si>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</si>
  <si>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</si>
  <si>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</si>
  <si>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</si>
  <si>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</si>
  <si>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</si>
  <si>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</si>
  <si>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</si>
  <si>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</si>
  <si>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</si>
  <si>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</si>
  <si>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</si>
  <si>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</si>
  <si>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</si>
  <si>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</si>
  <si>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</si>
  <si>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</si>
  <si>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</si>
  <si>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</si>
  <si>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</si>
  <si>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</si>
  <si>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</si>
  <si>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</si>
  <si>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</si>
  <si>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</si>
  <si>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</si>
  <si>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</si>
  <si>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</si>
  <si>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</si>
  <si>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</si>
  <si>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</si>
  <si>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</si>
  <si>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</si>
  <si>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</si>
  <si>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</si>
  <si>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</si>
  <si>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</si>
  <si>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</si>
  <si>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</si>
  <si>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</si>
  <si>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</si>
  <si>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</si>
  <si>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</si>
  <si>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</si>
  <si>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</si>
  <si>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</si>
  <si>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</si>
  <si>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</si>
  <si>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</si>
  <si>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</si>
  <si>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</si>
  <si>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</si>
  <si>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</si>
  <si>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</si>
  <si>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</si>
  <si>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</si>
  <si>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</si>
  <si>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</si>
  <si>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</si>
  <si>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</si>
  <si>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</si>
  <si>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</si>
  <si>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</si>
  <si>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</si>
  <si>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</si>
  <si>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</si>
  <si>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</si>
  <si>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</si>
  <si>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</si>
  <si>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</si>
  <si>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</si>
  <si>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</si>
  <si>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</si>
  <si>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</si>
  <si>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</si>
  <si>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</si>
  <si>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</si>
  <si>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</si>
  <si>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</si>
  <si>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</si>
  <si>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</si>
  <si>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</si>
  <si>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</si>
  <si>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</si>
  <si>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</si>
  <si>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</si>
  <si>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</si>
  <si>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</si>
  <si>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</si>
  <si>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</si>
  <si>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</si>
  <si>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</si>
  <si>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</si>
  <si>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</si>
  <si>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</si>
  <si>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</si>
  <si>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</si>
  <si>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</si>
  <si>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</si>
  <si>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</si>
  <si>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</si>
  <si>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</si>
  <si>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</si>
  <si>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</si>
  <si>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</si>
  <si>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</si>
  <si>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</si>
  <si>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</si>
  <si>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</si>
  <si>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</si>
  <si>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</si>
  <si>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</si>
  <si>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</si>
  <si>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</si>
  <si>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</si>
  <si>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</si>
  <si>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</si>
  <si>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</si>
  <si>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</si>
  <si>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</si>
  <si>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</si>
  <si>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</si>
  <si>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</si>
  <si>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</si>
  <si>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</si>
  <si>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</si>
  <si>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</si>
  <si>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</si>
  <si>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</si>
  <si>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</si>
  <si>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</si>
  <si>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</si>
  <si>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</si>
  <si>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</si>
  <si>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</si>
  <si>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</si>
  <si>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</si>
  <si>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</si>
  <si>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</si>
  <si>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</si>
  <si>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</si>
  <si>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</si>
  <si>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</si>
  <si>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</si>
  <si>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</si>
  <si>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</si>
  <si>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</si>
  <si>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</si>
  <si>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</si>
  <si>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</si>
  <si>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</si>
  <si>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</si>
  <si>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</si>
  <si>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</si>
  <si>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</si>
  <si>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</si>
  <si>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</si>
  <si>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</si>
  <si>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</si>
  <si>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</si>
  <si>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</si>
  <si>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</si>
  <si>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</si>
  <si>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</si>
  <si>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</si>
  <si>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</si>
  <si>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</si>
  <si>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</si>
  <si>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</si>
  <si>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</si>
  <si>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</si>
  <si>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</si>
  <si>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</si>
  <si>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</si>
  <si>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</si>
  <si>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</si>
  <si>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</si>
  <si>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</si>
  <si>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</si>
  <si>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</si>
  <si>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</si>
  <si>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</si>
  <si>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</si>
  <si>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</si>
  <si>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</si>
  <si>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</si>
  <si>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</si>
  <si>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</si>
  <si>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</si>
  <si>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</si>
  <si>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</si>
  <si>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</si>
  <si>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</si>
  <si>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</si>
  <si>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</si>
  <si>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</si>
  <si>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</si>
  <si>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</si>
  <si>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</si>
  <si>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</si>
  <si>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</si>
  <si>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</si>
  <si>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</si>
  <si>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</si>
  <si>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</si>
  <si>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</si>
  <si>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</si>
  <si>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</si>
  <si>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</si>
  <si>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</si>
  <si>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</si>
  <si>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</si>
  <si>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</si>
  <si>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</si>
  <si>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</si>
  <si>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</si>
  <si>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</si>
  <si>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</si>
  <si>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</si>
  <si>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</si>
  <si>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</si>
  <si>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</si>
  <si>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</si>
  <si>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</si>
  <si>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</si>
  <si>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</si>
  <si>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</si>
  <si>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</si>
  <si>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</si>
  <si>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</si>
  <si>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</si>
  <si>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</si>
  <si>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</si>
  <si>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</si>
  <si>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</si>
  <si>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</si>
  <si>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</si>
  <si>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</si>
  <si>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</si>
  <si>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</si>
  <si>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</si>
  <si>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</si>
  <si>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</si>
  <si>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</si>
  <si>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</si>
  <si>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</si>
  <si>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</si>
  <si>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</si>
  <si>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</si>
  <si>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</si>
  <si>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</si>
  <si>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</si>
  <si>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</si>
  <si>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</si>
  <si>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</si>
  <si>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</si>
  <si>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</si>
  <si>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</si>
  <si>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</si>
  <si>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</si>
  <si>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</si>
  <si>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</si>
  <si>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</si>
  <si>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</si>
  <si>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</si>
  <si>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</si>
  <si>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</si>
  <si>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</si>
  <si>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</si>
  <si>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</si>
  <si>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</si>
  <si>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</si>
  <si>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</si>
  <si>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</si>
  <si>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</si>
  <si>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</si>
  <si>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</si>
  <si>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</si>
  <si>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</si>
  <si>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</si>
  <si>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</si>
  <si>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</si>
  <si>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</si>
  <si>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</si>
  <si>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</si>
  <si>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</si>
  <si>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</si>
  <si>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</si>
  <si>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</si>
  <si>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</si>
  <si>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</si>
  <si>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</si>
  <si>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</si>
  <si>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</si>
  <si>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</si>
  <si>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</si>
  <si>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</si>
  <si>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</si>
  <si>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</si>
  <si>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</si>
  <si>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</si>
  <si>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</si>
  <si>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</si>
  <si>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</si>
  <si>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</si>
  <si>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</si>
  <si>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</si>
  <si>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</si>
  <si>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</si>
  <si>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</si>
  <si>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</si>
  <si>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</si>
  <si>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</si>
  <si>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</si>
  <si>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</si>
  <si>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</si>
  <si>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</si>
  <si>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</si>
  <si>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</si>
  <si>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</si>
  <si>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</si>
  <si>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</si>
  <si>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</si>
  <si>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</si>
  <si>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</si>
  <si>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</si>
  <si>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</si>
  <si>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</si>
  <si>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</si>
  <si>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</si>
  <si>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</si>
  <si>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</si>
  <si>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</si>
  <si>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</si>
  <si>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</si>
  <si>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</si>
  <si>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</si>
  <si>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</si>
  <si>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</si>
  <si>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</si>
  <si>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</si>
  <si>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</si>
  <si>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</si>
  <si>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</si>
  <si>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</si>
  <si>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</si>
  <si>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</si>
  <si>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</si>
  <si>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</si>
  <si>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</si>
  <si>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</si>
  <si>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</si>
  <si>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</si>
  <si>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</si>
  <si>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</si>
  <si>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</si>
  <si>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</si>
  <si>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</si>
  <si>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</si>
  <si>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</si>
  <si>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</si>
  <si>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</si>
  <si>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</si>
  <si>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</si>
  <si>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</si>
  <si>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</si>
  <si>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</si>
  <si>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</si>
  <si>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</si>
  <si>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</si>
  <si>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</si>
  <si>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</si>
  <si>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</si>
  <si>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</si>
  <si>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</si>
  <si>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</si>
  <si>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</si>
  <si>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</si>
  <si>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</si>
  <si>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</si>
  <si>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</si>
  <si>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</si>
  <si>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</si>
  <si>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</si>
  <si>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</si>
  <si>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</si>
  <si>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</si>
  <si>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</si>
  <si>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</si>
  <si>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</si>
  <si>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</si>
  <si>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</si>
  <si>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</si>
  <si>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</si>
  <si>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</si>
  <si>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</si>
  <si>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</si>
  <si>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</si>
  <si>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</si>
  <si>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</si>
  <si>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</si>
  <si>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</si>
  <si>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</si>
  <si>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</si>
  <si>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</si>
  <si>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</si>
  <si>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</si>
  <si>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</si>
  <si>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</si>
  <si>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</si>
  <si>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</si>
  <si>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</si>
  <si>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</si>
  <si>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</si>
  <si>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</si>
  <si>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</si>
  <si>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</si>
  <si>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</si>
  <si>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</si>
  <si>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</si>
  <si>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</si>
  <si>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</si>
  <si>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</si>
  <si>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</si>
  <si>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</si>
  <si>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</si>
  <si>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</si>
  <si>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</si>
  <si>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</si>
  <si>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</si>
  <si>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</si>
  <si>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</si>
  <si>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</si>
  <si>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</si>
  <si>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</si>
  <si>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</si>
  <si>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</si>
  <si>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</si>
  <si>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</si>
  <si>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</si>
  <si>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</si>
  <si>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</si>
  <si>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</si>
  <si>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</si>
  <si>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</si>
  <si>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</si>
  <si>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</si>
  <si>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</si>
  <si>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</si>
  <si>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</si>
  <si>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</si>
  <si>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</si>
  <si>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</si>
  <si>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</si>
  <si>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</si>
  <si>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</si>
  <si>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</si>
  <si>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</si>
  <si>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</si>
  <si>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</si>
  <si>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</si>
  <si>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</si>
  <si>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</si>
  <si>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</si>
  <si>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</si>
  <si>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</si>
  <si>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</si>
  <si>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</si>
  <si>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</si>
  <si>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</si>
  <si>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</si>
  <si>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</si>
  <si>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</si>
  <si>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</si>
  <si>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</si>
  <si>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</si>
  <si>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</si>
  <si>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</si>
  <si>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</si>
  <si>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</si>
  <si>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</si>
  <si>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</si>
  <si>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</si>
  <si>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</si>
  <si>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</si>
  <si>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</si>
  <si>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</si>
  <si>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</si>
  <si>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</si>
  <si>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</si>
  <si>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</si>
  <si>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</si>
  <si>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</si>
  <si>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</si>
  <si>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</si>
  <si>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</si>
  <si>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</si>
  <si>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</si>
  <si>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</si>
  <si>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</si>
  <si>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</si>
  <si>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</si>
  <si>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</si>
  <si>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</si>
  <si>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</si>
  <si>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</si>
  <si>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</si>
  <si>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</si>
  <si>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</si>
  <si>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</si>
  <si>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</si>
  <si>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</si>
  <si>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</si>
  <si>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</si>
  <si>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</si>
  <si>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</si>
  <si>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</si>
  <si>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</si>
  <si>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</si>
  <si>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</si>
  <si>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</si>
  <si>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</si>
  <si>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</si>
  <si>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</si>
  <si>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</si>
  <si>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</si>
  <si>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</si>
  <si>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</si>
  <si>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</si>
  <si>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</si>
  <si>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</si>
  <si>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</si>
  <si>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</si>
  <si>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</si>
  <si>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</si>
  <si>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</si>
  <si>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</si>
  <si>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</si>
  <si>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</si>
  <si>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</si>
  <si>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</si>
  <si>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</si>
  <si>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</si>
  <si>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</si>
  <si>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</si>
  <si>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</si>
  <si>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</si>
  <si>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</si>
  <si>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</si>
  <si>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</si>
  <si>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</si>
  <si>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</si>
  <si>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</si>
  <si>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</si>
  <si>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</si>
  <si>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</si>
  <si>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</si>
  <si>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</si>
  <si>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</si>
  <si>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</si>
  <si>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</si>
  <si>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</si>
  <si>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</si>
  <si>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</si>
  <si>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</si>
  <si>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</si>
  <si>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</si>
  <si>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</si>
  <si>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</si>
  <si>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</si>
  <si>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</si>
  <si>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</si>
  <si>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</si>
  <si>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</si>
  <si>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</si>
  <si>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</si>
  <si>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</si>
  <si>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</si>
  <si>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</si>
  <si>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</si>
  <si>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</si>
  <si>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</si>
  <si>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</si>
  <si>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</si>
  <si>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</si>
  <si>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</si>
  <si>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</si>
  <si>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</si>
  <si>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</si>
  <si>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</si>
  <si>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</si>
  <si>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</si>
  <si>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</si>
  <si>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</si>
  <si>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</si>
  <si>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</si>
  <si>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</si>
  <si>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</si>
  <si>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</si>
  <si>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</si>
  <si>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</si>
  <si>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</si>
  <si>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</si>
  <si>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</si>
  <si>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</si>
  <si>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</si>
  <si>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</si>
  <si>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</si>
  <si>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</si>
  <si>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</si>
  <si>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</si>
  <si>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</si>
  <si>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</si>
  <si>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</si>
  <si>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</si>
  <si>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</si>
  <si>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</si>
  <si>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</si>
  <si>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</si>
  <si>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</si>
  <si>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</si>
  <si>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</si>
  <si>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</si>
  <si>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</si>
  <si>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</si>
  <si>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</si>
  <si>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</si>
  <si>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</si>
  <si>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</si>
  <si>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</si>
  <si>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</si>
  <si>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</si>
  <si>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</si>
  <si>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</si>
  <si>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</si>
  <si>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</si>
  <si>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</si>
  <si>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</si>
  <si>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</si>
  <si>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</si>
  <si>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</si>
  <si>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</si>
  <si>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</si>
  <si>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</si>
  <si>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</si>
  <si>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</si>
  <si>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</si>
  <si>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</si>
  <si>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</si>
  <si>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</si>
  <si>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</si>
  <si>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</si>
  <si>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</si>
  <si>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</si>
  <si>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</si>
  <si>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</si>
  <si>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</si>
  <si>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</si>
  <si>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</si>
  <si>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</si>
  <si>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</si>
  <si>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</si>
  <si>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</si>
  <si>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</si>
  <si>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</si>
  <si>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</si>
  <si>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</si>
  <si>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</si>
  <si>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</si>
  <si>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</si>
  <si>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</si>
  <si>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</si>
  <si>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</si>
  <si>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</si>
  <si>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</si>
  <si>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</si>
  <si>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</si>
  <si>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</si>
  <si>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</si>
  <si>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</si>
  <si>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</si>
  <si>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</si>
  <si>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</si>
  <si>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</si>
  <si>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</si>
  <si>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</si>
  <si>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</si>
  <si>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</si>
  <si>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</si>
  <si>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</si>
  <si>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</si>
  <si>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</si>
  <si>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</si>
  <si>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</si>
  <si>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</si>
  <si>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</si>
  <si>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</si>
  <si>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</si>
  <si>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</si>
  <si>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</si>
  <si>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</si>
  <si>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</si>
  <si>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</si>
  <si>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</si>
  <si>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</si>
  <si>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</si>
  <si>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</si>
  <si>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</si>
  <si>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</si>
  <si>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</si>
  <si>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</si>
  <si>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</si>
  <si>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</si>
  <si>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</si>
  <si>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</si>
  <si>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</si>
  <si>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</si>
  <si>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</si>
  <si>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</si>
  <si>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</si>
  <si>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</si>
  <si>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</si>
  <si>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</si>
  <si>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</si>
  <si>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</si>
  <si>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</si>
  <si>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</si>
  <si>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</si>
  <si>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</si>
  <si>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</si>
  <si>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</si>
  <si>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</si>
  <si>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</si>
  <si>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</si>
  <si>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</si>
  <si>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</si>
  <si>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</si>
  <si>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</si>
  <si>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</si>
  <si>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</si>
  <si>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</si>
  <si>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</si>
  <si>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</si>
  <si>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</si>
  <si>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</si>
  <si>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</si>
  <si>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</si>
  <si>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</si>
  <si>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</si>
  <si>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</si>
  <si>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</si>
  <si>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</si>
  <si>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</si>
  <si>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</si>
  <si>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</si>
  <si>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</si>
  <si>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</si>
  <si>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</si>
  <si>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</si>
  <si>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</si>
  <si>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</si>
  <si>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</si>
  <si>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</si>
  <si>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</si>
  <si>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</si>
  <si>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</si>
  <si>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</si>
  <si>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</si>
  <si>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</si>
  <si>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</si>
  <si>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</si>
  <si>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</si>
  <si>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</si>
  <si>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</si>
  <si>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</si>
  <si>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</si>
  <si>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</si>
  <si>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</si>
  <si>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</si>
  <si>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</si>
  <si>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</si>
  <si>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</si>
  <si>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</si>
  <si>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</si>
  <si>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</si>
  <si>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</si>
  <si>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</si>
  <si>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</si>
  <si>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</si>
  <si>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</si>
  <si>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</si>
  <si>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</si>
  <si>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</si>
  <si>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</si>
  <si>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</si>
  <si>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</si>
  <si>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</si>
  <si>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</si>
  <si>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</si>
  <si>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</si>
  <si>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</si>
  <si>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</si>
  <si>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</si>
  <si>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</si>
  <si>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</si>
  <si>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</si>
  <si>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</si>
  <si>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</si>
  <si>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</si>
  <si>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</si>
  <si>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</si>
  <si>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</si>
  <si>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</si>
  <si>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</si>
  <si>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</si>
  <si>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</si>
  <si>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</si>
  <si>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</si>
  <si>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</si>
  <si>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</si>
  <si>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</si>
  <si>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</si>
  <si>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</si>
  <si>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</si>
  <si>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</si>
  <si>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</si>
  <si>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</si>
  <si>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</si>
  <si>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</si>
  <si>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</si>
  <si>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</si>
  <si>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</si>
  <si>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</si>
  <si>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</si>
  <si>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</si>
  <si>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</si>
  <si>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</si>
  <si>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</si>
  <si>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</si>
  <si>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</si>
  <si>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</si>
  <si>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</si>
  <si>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</si>
  <si>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</si>
  <si>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</si>
  <si>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</si>
  <si>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</si>
  <si>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</si>
  <si>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</si>
  <si>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</si>
  <si>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</si>
  <si>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</si>
  <si>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</si>
  <si>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</si>
  <si>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</si>
  <si>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</si>
  <si>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</si>
  <si>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</si>
  <si>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</si>
  <si>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</si>
  <si>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</si>
  <si>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</si>
  <si>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</si>
  <si>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</si>
  <si>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</si>
  <si>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</si>
  <si>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</si>
  <si>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</si>
  <si>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</si>
  <si>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</si>
  <si>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</si>
  <si>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</si>
  <si>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</si>
  <si>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</si>
  <si>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</si>
  <si>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</si>
  <si>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</si>
  <si>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</si>
  <si>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</si>
  <si>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</si>
  <si>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</si>
  <si>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</si>
  <si>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</si>
  <si>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</si>
  <si>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</si>
  <si>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</si>
  <si>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</si>
  <si>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</si>
  <si>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</si>
  <si>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</si>
  <si>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</si>
  <si>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</si>
  <si>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</si>
  <si>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</si>
  <si>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</si>
  <si>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</si>
  <si>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</si>
  <si>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</si>
  <si>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</si>
  <si>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</si>
  <si>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</si>
  <si>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</si>
  <si>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</si>
  <si>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</si>
  <si>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</si>
  <si>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</si>
  <si>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</si>
  <si>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</si>
  <si>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</si>
  <si>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</si>
  <si>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</si>
  <si>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</si>
  <si>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</si>
  <si>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</si>
  <si>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</si>
  <si>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</si>
  <si>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</si>
  <si>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</si>
  <si>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</si>
  <si>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</si>
  <si>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</si>
  <si>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</si>
  <si>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</si>
  <si>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</si>
  <si>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</si>
  <si>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</si>
  <si>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</si>
  <si>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</si>
  <si>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</si>
  <si>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</si>
  <si>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</si>
  <si>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</si>
  <si>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</si>
  <si>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</si>
  <si>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</si>
  <si>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</si>
  <si>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</si>
  <si>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</si>
  <si>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</si>
  <si>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</si>
  <si>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</si>
  <si>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</si>
  <si>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</si>
  <si>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</si>
  <si>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</si>
  <si>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</si>
  <si>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</si>
  <si>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</si>
  <si>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</si>
  <si>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</si>
  <si>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</si>
  <si>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</si>
  <si>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</si>
  <si>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</si>
  <si>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</si>
  <si>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</si>
  <si>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</si>
  <si>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</si>
  <si>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</si>
  <si>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</si>
  <si>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</si>
  <si>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</si>
  <si>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</si>
  <si>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</si>
  <si>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</si>
  <si>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</si>
  <si>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</si>
  <si>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</si>
  <si>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</si>
  <si>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</si>
  <si>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</si>
  <si>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</si>
  <si>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</si>
  <si>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</si>
  <si>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</si>
  <si>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</si>
  <si>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</si>
  <si>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</si>
  <si>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</si>
  <si>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</si>
  <si>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</si>
  <si>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</si>
  <si>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</si>
  <si>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</si>
  <si>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</si>
  <si>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</si>
  <si>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</si>
  <si>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</si>
  <si>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</si>
  <si>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</si>
  <si>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</si>
  <si>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</si>
  <si>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</si>
  <si>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</si>
  <si>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</si>
  <si>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</si>
  <si>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</si>
  <si>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</si>
  <si>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</si>
  <si>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</si>
  <si>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</si>
  <si>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</si>
  <si>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</si>
  <si>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</si>
  <si>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</si>
  <si>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</si>
  <si>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</si>
  <si>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</si>
  <si>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</si>
  <si>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</si>
  <si>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</si>
  <si>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</si>
  <si>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</si>
  <si>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</si>
  <si>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</si>
  <si>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</si>
  <si>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</si>
  <si>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</si>
  <si>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</si>
  <si>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</si>
  <si>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</si>
  <si>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</si>
  <si>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</si>
  <si>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</si>
  <si>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</si>
  <si>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</si>
  <si>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</si>
  <si>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</si>
  <si>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</si>
  <si>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</si>
  <si>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</si>
  <si>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</si>
  <si>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</si>
  <si>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</si>
  <si>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</si>
  <si>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</si>
  <si>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</si>
  <si>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</si>
  <si>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</si>
  <si>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</si>
  <si>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</si>
  <si>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</si>
  <si>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</si>
  <si>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</si>
  <si>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</si>
  <si>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</si>
  <si>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</si>
  <si>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</si>
  <si>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</si>
  <si>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</si>
  <si>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</si>
  <si>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</si>
  <si>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</si>
  <si>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</si>
  <si>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</si>
  <si>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</si>
  <si>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</si>
  <si>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</si>
  <si>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</si>
  <si>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</si>
  <si>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</si>
  <si>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</si>
  <si>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</si>
  <si>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</si>
  <si>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</si>
  <si>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</si>
  <si>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</si>
  <si>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</si>
  <si>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</si>
  <si>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</si>
  <si>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</si>
  <si>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</si>
  <si>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</si>
  <si>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</si>
  <si>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</si>
  <si>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</si>
  <si>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</si>
  <si>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</si>
  <si>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</si>
  <si>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</si>
  <si>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</si>
  <si>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</si>
  <si>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</si>
  <si>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</si>
  <si>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</si>
  <si>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</si>
  <si>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</si>
  <si>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</si>
  <si>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</si>
  <si>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</si>
  <si>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</si>
  <si>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</si>
  <si>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</si>
  <si>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</si>
  <si>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</si>
  <si>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</si>
  <si>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</si>
  <si>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</si>
  <si>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</si>
  <si>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</si>
  <si>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</si>
  <si>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</si>
  <si>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</si>
  <si>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</si>
  <si>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</si>
  <si>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</si>
  <si>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</si>
  <si>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</si>
  <si>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</si>
  <si>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</si>
  <si>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</si>
  <si>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</si>
  <si>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</si>
  <si>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</si>
  <si>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</si>
  <si>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</si>
  <si>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</si>
  <si>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</si>
  <si>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</si>
  <si>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</si>
  <si>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</si>
  <si>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</si>
  <si>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</si>
  <si>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</si>
  <si>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</si>
  <si>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</si>
  <si>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</si>
  <si>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</si>
  <si>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</si>
  <si>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</si>
  <si>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</si>
  <si>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</si>
  <si>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</si>
  <si>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</si>
  <si>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</si>
  <si>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</si>
  <si>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</si>
  <si>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</si>
  <si>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</si>
  <si>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</si>
  <si>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</si>
  <si>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</si>
  <si>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</si>
  <si>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</si>
  <si>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</si>
  <si>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</si>
  <si>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</si>
  <si>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</si>
  <si>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</si>
  <si>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</si>
  <si>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</si>
  <si>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</si>
  <si>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</si>
  <si>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</si>
  <si>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</si>
  <si>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</si>
  <si>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</si>
  <si>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</si>
  <si>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</si>
  <si>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</si>
  <si>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</si>
  <si>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</si>
  <si>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</si>
  <si>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</si>
  <si>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</si>
  <si>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</si>
  <si>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</si>
  <si>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</si>
  <si>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</si>
  <si>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</si>
  <si>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</si>
  <si>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</si>
  <si>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</si>
  <si>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</si>
  <si>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</si>
  <si>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</si>
  <si>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</si>
  <si>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</si>
  <si>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</si>
  <si>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</si>
  <si>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</si>
  <si>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</si>
  <si>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</si>
  <si>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</si>
  <si>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</si>
  <si>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</si>
  <si>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</si>
  <si>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</si>
  <si>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</si>
  <si>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</si>
  <si>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</si>
  <si>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</si>
  <si>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</si>
  <si>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</si>
  <si>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</si>
  <si>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</si>
  <si>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</si>
  <si>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</si>
  <si>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</si>
  <si>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</si>
  <si>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</si>
  <si>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</si>
  <si>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</si>
  <si>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</si>
  <si>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</si>
  <si>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</si>
  <si>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</si>
  <si>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</si>
  <si>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</si>
  <si>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</si>
  <si>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</si>
  <si>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</si>
  <si>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</si>
  <si>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</si>
  <si>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</si>
  <si>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</si>
  <si>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</si>
  <si>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</si>
  <si>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</si>
  <si>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</si>
  <si>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</si>
  <si>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</si>
  <si>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</si>
  <si>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</si>
  <si>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</si>
  <si>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</si>
  <si>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</si>
  <si>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</si>
  <si>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</si>
  <si>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</si>
  <si>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</si>
  <si>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</si>
  <si>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</si>
  <si>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</si>
  <si>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</si>
  <si>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</si>
  <si>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</si>
  <si>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</si>
  <si>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</si>
  <si>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</si>
  <si>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</si>
  <si>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</si>
  <si>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</si>
  <si>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</si>
  <si>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</si>
  <si>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</si>
  <si>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</si>
  <si>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</si>
  <si>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</si>
  <si>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</si>
  <si>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</si>
  <si>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</si>
  <si>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</si>
  <si>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</si>
  <si>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</si>
  <si>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</si>
  <si>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</si>
  <si>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</si>
  <si>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</si>
  <si>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</si>
  <si>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</si>
  <si>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</si>
  <si>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</si>
  <si>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</si>
  <si>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</si>
  <si>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</si>
  <si>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</si>
  <si>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</si>
  <si>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</si>
  <si>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</si>
  <si>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</si>
  <si>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</si>
  <si>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</si>
  <si>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</si>
  <si>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</si>
  <si>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</si>
  <si>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</si>
  <si>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</si>
  <si>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</si>
  <si>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</si>
  <si>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</si>
  <si>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</si>
  <si>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</si>
  <si>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</si>
  <si>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</si>
  <si>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</si>
  <si>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</si>
  <si>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</si>
  <si>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</si>
  <si>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</si>
  <si>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</si>
  <si>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</si>
  <si>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</si>
  <si>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</si>
  <si>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</si>
  <si>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</si>
  <si>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</si>
  <si>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</si>
  <si>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</si>
  <si>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</si>
  <si>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</si>
  <si>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</si>
  <si>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</si>
  <si>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</si>
  <si>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</si>
  <si>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</si>
  <si>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</si>
  <si>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</si>
  <si>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</si>
  <si>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</si>
  <si>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</si>
  <si>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</si>
  <si>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</si>
  <si>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</si>
  <si>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</si>
  <si>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</si>
  <si>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</si>
  <si>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</si>
  <si>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</si>
  <si>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</si>
  <si>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</si>
  <si>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</si>
  <si>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</si>
  <si>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</si>
  <si>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</si>
  <si>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</si>
  <si>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</si>
  <si>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</si>
  <si>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</si>
  <si>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</si>
  <si>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</si>
  <si>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</si>
  <si>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</si>
  <si>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</si>
  <si>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</si>
  <si>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</si>
  <si>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</si>
  <si>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</si>
  <si>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</si>
  <si>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</si>
  <si>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</si>
  <si>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</si>
  <si>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</si>
  <si>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</si>
  <si>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</si>
  <si>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</si>
  <si>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</si>
  <si>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</si>
  <si>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</si>
  <si>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</si>
  <si>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</si>
  <si>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</si>
  <si>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</si>
  <si>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</si>
  <si>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</si>
  <si>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</si>
  <si>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</si>
  <si>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</si>
  <si>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</si>
  <si>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</si>
  <si>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</si>
  <si>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</si>
  <si>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</si>
  <si>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</si>
  <si>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</si>
  <si>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</si>
  <si>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</si>
  <si>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</si>
  <si>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</si>
  <si>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</si>
  <si>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</si>
  <si>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</si>
  <si>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</si>
  <si>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</si>
  <si>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</si>
  <si>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</si>
  <si>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</si>
  <si>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</si>
  <si>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</si>
  <si>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</si>
  <si>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</si>
  <si>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</si>
  <si>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</si>
  <si>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</si>
  <si>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</si>
  <si>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</si>
  <si>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</si>
  <si>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</si>
  <si>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</si>
  <si>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</si>
  <si>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</si>
  <si>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</si>
  <si>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</si>
  <si>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</si>
  <si>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</si>
  <si>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</si>
  <si>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</si>
  <si>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</si>
  <si>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</si>
  <si>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</si>
  <si>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</si>
  <si>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</si>
  <si>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</si>
  <si>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</si>
  <si>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</si>
  <si>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</si>
  <si>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</si>
  <si>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</si>
  <si>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</si>
  <si>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</si>
  <si>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</si>
  <si>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</si>
  <si>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</si>
  <si>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</si>
  <si>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</si>
  <si>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</si>
  <si>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</si>
  <si>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</si>
  <si>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</si>
  <si>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</si>
  <si>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</si>
  <si>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</si>
  <si>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</si>
  <si>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</si>
  <si>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</si>
  <si>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</si>
  <si>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</si>
  <si>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</si>
  <si>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</si>
  <si>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</si>
  <si>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</si>
  <si>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</si>
  <si>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</si>
  <si>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</si>
  <si>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</si>
  <si>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</si>
  <si>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</si>
  <si>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</si>
  <si>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</si>
  <si>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</si>
  <si>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</si>
  <si>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</si>
  <si>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</si>
  <si>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</si>
  <si>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</si>
  <si>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</si>
  <si>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</si>
  <si>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</si>
  <si>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</si>
  <si>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</si>
  <si>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</si>
  <si>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</si>
  <si>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</si>
  <si>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</si>
  <si>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</si>
  <si>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</si>
  <si>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</si>
  <si>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</si>
  <si>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</si>
  <si>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</si>
  <si>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</si>
  <si>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</si>
  <si>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</si>
  <si>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</si>
  <si>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</si>
  <si>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</si>
  <si>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</si>
  <si>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</si>
  <si>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</si>
  <si>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</si>
  <si>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</si>
  <si>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</si>
  <si>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</si>
  <si>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</si>
  <si>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</si>
  <si>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</si>
  <si>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</si>
  <si>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</si>
  <si>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</si>
  <si>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</si>
  <si>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</si>
  <si>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</si>
  <si>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</si>
  <si>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</si>
  <si>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</si>
  <si>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</si>
  <si>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</si>
  <si>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</si>
  <si>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</si>
  <si>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</si>
  <si>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</si>
  <si>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</si>
  <si>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</si>
  <si>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</si>
  <si>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</si>
  <si>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</si>
  <si>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</si>
  <si>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</si>
  <si>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</si>
  <si>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</si>
  <si>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</si>
  <si>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</si>
  <si>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</si>
  <si>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</si>
  <si>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</si>
  <si>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</si>
  <si>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</si>
  <si>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</si>
  <si>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</si>
  <si>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</si>
  <si>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</si>
  <si>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</si>
  <si>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</si>
  <si>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</si>
  <si>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</si>
  <si>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</si>
  <si>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</si>
  <si>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</si>
  <si>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</si>
  <si>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</si>
  <si>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</si>
  <si>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</si>
  <si>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</si>
  <si>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</si>
  <si>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</si>
  <si>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</si>
  <si>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</si>
  <si>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</si>
  <si>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</si>
  <si>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</si>
  <si>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</si>
  <si>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</si>
  <si>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</si>
  <si>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</si>
  <si>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</si>
  <si>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</si>
  <si>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</si>
  <si>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</si>
  <si>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</si>
  <si>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</si>
  <si>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</si>
  <si>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</si>
  <si>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</si>
  <si>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</si>
  <si>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</si>
  <si>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</si>
  <si>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</si>
  <si>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</si>
  <si>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</si>
  <si>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</si>
  <si>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</si>
  <si>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</si>
  <si>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</si>
  <si>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</si>
  <si>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</si>
  <si>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</si>
  <si>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</si>
  <si>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</si>
  <si>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</si>
  <si>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</si>
  <si>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</si>
  <si>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</si>
  <si>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</si>
  <si>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</si>
  <si>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</si>
  <si>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</si>
  <si>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</si>
  <si>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</si>
  <si>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</si>
  <si>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</si>
  <si>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</si>
  <si>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</si>
  <si>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</si>
  <si>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</si>
  <si>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</si>
  <si>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</si>
  <si>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</si>
  <si>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</si>
  <si>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</si>
  <si>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</si>
  <si>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</si>
  <si>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</si>
  <si>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</si>
  <si>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</si>
  <si>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</si>
  <si>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</si>
  <si>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</si>
  <si>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</si>
  <si>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</si>
  <si>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</si>
  <si>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</si>
  <si>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</si>
  <si>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</si>
  <si>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</si>
  <si>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</si>
  <si>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</si>
  <si>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</si>
  <si>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</si>
  <si>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</si>
  <si>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</si>
  <si>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</si>
  <si>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</si>
  <si>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</si>
  <si>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</si>
  <si>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</si>
  <si>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</si>
  <si>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</si>
  <si>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</si>
  <si>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</si>
  <si>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</si>
  <si>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</si>
  <si>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</si>
  <si>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</si>
  <si>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</si>
  <si>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</si>
  <si>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</si>
  <si>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</si>
  <si>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</si>
  <si>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</si>
  <si>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</si>
  <si>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</si>
  <si>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</si>
  <si>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</si>
  <si>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</si>
  <si>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</si>
  <si>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</si>
  <si>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</si>
  <si>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</si>
  <si>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</si>
  <si>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</si>
  <si>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</si>
  <si>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</si>
  <si>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</si>
  <si>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</si>
  <si>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</si>
  <si>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</si>
  <si>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</si>
  <si>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</si>
  <si>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</si>
  <si>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</si>
  <si>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</si>
  <si>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</si>
  <si>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</si>
  <si>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</si>
  <si>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</si>
  <si>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</si>
  <si>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</si>
  <si>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</si>
  <si>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</si>
  <si>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</si>
  <si>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</si>
  <si>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</si>
  <si>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</si>
  <si>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</si>
  <si>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</si>
  <si>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</si>
  <si>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</si>
  <si>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</si>
  <si>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</si>
  <si>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</si>
  <si>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</si>
  <si>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</si>
  <si>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</si>
  <si>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</si>
  <si>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</si>
  <si>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</si>
  <si>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</si>
  <si>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</si>
  <si>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</si>
  <si>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</si>
  <si>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</si>
  <si>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</si>
  <si>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</si>
  <si>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</si>
  <si>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</si>
  <si>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</si>
  <si>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</si>
  <si>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</si>
  <si>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</si>
  <si>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</si>
  <si>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</si>
  <si>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</si>
  <si>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</si>
  <si>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</si>
  <si>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</si>
  <si>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</si>
  <si>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</si>
  <si>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</si>
  <si>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</si>
  <si>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</si>
  <si>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</si>
  <si>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</si>
  <si>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</si>
  <si>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</si>
  <si>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</si>
  <si>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</si>
  <si>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</si>
  <si>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</si>
  <si>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</si>
  <si>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</si>
  <si>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</si>
  <si>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</si>
  <si>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</si>
  <si>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</si>
  <si>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</si>
  <si>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</si>
  <si>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</si>
  <si>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</si>
  <si>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</si>
  <si>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</si>
  <si>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</si>
  <si>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</si>
  <si>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</si>
  <si>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</si>
  <si>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</si>
  <si>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</si>
  <si>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</si>
  <si>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</si>
  <si>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</si>
  <si>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</si>
  <si>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</si>
  <si>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</si>
  <si>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</si>
  <si>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</si>
  <si>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</si>
  <si>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</si>
  <si>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</si>
  <si>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</si>
  <si>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</si>
  <si>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</si>
  <si>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</si>
  <si>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</si>
  <si>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</si>
  <si>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</si>
  <si>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</si>
  <si>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</si>
  <si>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</si>
  <si>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</si>
  <si>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</si>
  <si>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</si>
  <si>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</si>
  <si>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</si>
  <si>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</si>
  <si>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</si>
  <si>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</si>
  <si>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</si>
  <si>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</si>
  <si>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</si>
  <si>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</si>
  <si>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</si>
  <si>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</si>
  <si>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</si>
  <si>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</si>
  <si>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</si>
  <si>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</si>
  <si>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</si>
  <si>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</si>
  <si>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</si>
  <si>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</si>
  <si>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</si>
  <si>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</si>
  <si>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</si>
  <si>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</si>
  <si>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</si>
  <si>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</si>
  <si>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</si>
  <si>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</si>
  <si>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</si>
  <si>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</si>
  <si>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</si>
  <si>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</si>
  <si>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</si>
  <si>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</si>
  <si>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</si>
  <si>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</si>
  <si>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</si>
  <si>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</si>
  <si>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</si>
  <si>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</si>
  <si>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</si>
  <si>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</si>
  <si>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</si>
  <si>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</si>
  <si>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</si>
  <si>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</si>
  <si>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</si>
  <si>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</si>
  <si>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</si>
  <si>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</si>
  <si>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</si>
  <si>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</si>
  <si>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</si>
  <si>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</si>
  <si>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</si>
  <si>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</si>
  <si>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</si>
  <si>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</si>
  <si>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</si>
  <si>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</si>
  <si>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</si>
  <si>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</si>
  <si>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</si>
  <si>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</si>
  <si>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</si>
  <si>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</si>
  <si>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</si>
  <si>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</si>
  <si>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</si>
  <si>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</si>
  <si>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</si>
  <si>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</si>
  <si>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</si>
  <si>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</si>
  <si>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</si>
  <si>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</si>
  <si>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</si>
  <si>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</si>
  <si>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</si>
  <si>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</si>
  <si>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</si>
  <si>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</si>
  <si>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</si>
  <si>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</si>
  <si>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</si>
  <si>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</si>
  <si>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</si>
  <si>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</si>
  <si>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</si>
  <si>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</si>
  <si>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</si>
  <si>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</si>
  <si>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</si>
  <si>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</si>
  <si>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</si>
  <si>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</si>
  <si>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</si>
  <si>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</si>
  <si>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</si>
  <si>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</si>
  <si>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</si>
  <si>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</si>
  <si>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</si>
  <si>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</si>
  <si>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</si>
  <si>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</si>
  <si>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</si>
  <si>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</si>
  <si>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</si>
  <si>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</si>
  <si>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</si>
  <si>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</si>
  <si>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</si>
  <si>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</si>
  <si>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</si>
  <si>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</si>
  <si>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</si>
  <si>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</si>
  <si>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</si>
  <si>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</si>
  <si>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</si>
  <si>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</si>
  <si>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</si>
  <si>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</si>
  <si>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</si>
  <si>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</si>
  <si>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</si>
  <si>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</si>
  <si>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</si>
  <si>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</si>
  <si>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</si>
  <si>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</si>
  <si>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</si>
  <si>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</si>
  <si>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</si>
  <si>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</si>
  <si>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</si>
  <si>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</si>
  <si>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</si>
  <si>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</si>
  <si>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</si>
  <si>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</si>
  <si>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</si>
  <si>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</si>
  <si>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</si>
  <si>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</si>
  <si>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</si>
  <si>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</si>
  <si>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</si>
  <si>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</si>
  <si>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</si>
  <si>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</si>
  <si>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</si>
  <si>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</si>
  <si>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</si>
  <si>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</si>
  <si>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</si>
  <si>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</si>
  <si>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</si>
  <si>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</si>
  <si>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</si>
  <si>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</si>
  <si>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</si>
  <si>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</si>
  <si>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</si>
  <si>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</si>
  <si>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</si>
  <si>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</si>
  <si>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</si>
  <si>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</si>
  <si>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</si>
  <si>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</si>
  <si>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</si>
  <si>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</si>
  <si>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</si>
  <si>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</si>
  <si>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</si>
  <si>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</si>
  <si>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</si>
  <si>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</si>
  <si>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</si>
  <si>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</si>
  <si>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</si>
  <si>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</si>
  <si>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</si>
  <si>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</si>
  <si>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</si>
  <si>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</si>
  <si>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</si>
  <si>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</si>
  <si>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</si>
  <si>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</si>
  <si>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</si>
  <si>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</si>
  <si>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</si>
  <si>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</si>
  <si>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</si>
  <si>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</si>
  <si>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</si>
  <si>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</si>
  <si>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</si>
  <si>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</si>
  <si>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</si>
  <si>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</si>
  <si>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</si>
  <si>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</si>
  <si>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</si>
  <si>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</si>
  <si>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</si>
  <si>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</si>
  <si>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</si>
  <si>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</si>
  <si>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</si>
  <si>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</si>
  <si>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</si>
  <si>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</si>
  <si>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</si>
  <si>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</si>
  <si>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</si>
  <si>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</si>
  <si>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</si>
  <si>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</si>
  <si>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</si>
  <si>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</si>
  <si>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</si>
  <si>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</si>
  <si>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</si>
  <si>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</si>
  <si>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</si>
  <si>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</si>
  <si>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</si>
  <si>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</si>
  <si>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</si>
  <si>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</si>
  <si>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</si>
  <si>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</si>
  <si>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</si>
  <si>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</si>
  <si>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</si>
  <si>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</si>
  <si>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</si>
  <si>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</si>
  <si>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</si>
  <si>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</si>
  <si>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</si>
  <si>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</si>
  <si>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</si>
  <si>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</si>
  <si>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</si>
  <si>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</si>
  <si>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</si>
  <si>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</si>
  <si>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</si>
  <si>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</si>
  <si>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</si>
  <si>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</si>
  <si>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</si>
  <si>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</si>
  <si>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</si>
  <si>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</si>
  <si>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</si>
  <si>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</si>
  <si>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</si>
  <si>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</si>
  <si>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</si>
  <si>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</si>
  <si>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</si>
  <si>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</si>
  <si>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</si>
  <si>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</si>
  <si>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</si>
  <si>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</si>
  <si>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</si>
  <si>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</si>
  <si>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</si>
  <si>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</si>
  <si>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</si>
  <si>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</si>
  <si>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</si>
  <si>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</si>
  <si>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</si>
  <si>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</si>
  <si>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</si>
  <si>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</si>
  <si>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</si>
  <si>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</si>
  <si>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</si>
  <si>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</si>
  <si>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</si>
  <si>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</si>
  <si>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</si>
  <si>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</si>
  <si>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</si>
  <si>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</si>
  <si>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</si>
  <si>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</si>
  <si>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</si>
  <si>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</si>
  <si>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</si>
  <si>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</si>
  <si>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</si>
  <si>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</si>
  <si>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</si>
  <si>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</si>
  <si>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</si>
  <si>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</si>
  <si>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</si>
  <si>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</si>
  <si>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</si>
  <si>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</si>
  <si>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</si>
  <si>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</si>
  <si>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</si>
  <si>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</si>
  <si>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</si>
  <si>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</si>
  <si>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</si>
  <si>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</si>
  <si>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</si>
  <si>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</si>
  <si>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</si>
  <si>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</si>
  <si>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</si>
  <si>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</si>
  <si>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</si>
  <si>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</si>
  <si>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</si>
  <si>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</si>
  <si>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</si>
  <si>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</si>
  <si>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</si>
  <si>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</si>
  <si>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</si>
  <si>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</si>
  <si>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</si>
  <si>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</si>
  <si>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</si>
  <si>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</si>
  <si>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</si>
  <si>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</si>
  <si>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</si>
  <si>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</si>
  <si>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</si>
  <si>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</si>
  <si>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</si>
  <si>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</si>
  <si>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</si>
  <si>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</si>
  <si>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</si>
  <si>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</si>
  <si>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</si>
  <si>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</si>
  <si>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</si>
  <si>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</si>
  <si>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</si>
  <si>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</si>
  <si>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</si>
  <si>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</si>
  <si>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</si>
  <si>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</si>
  <si>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</si>
  <si>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</si>
  <si>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</si>
  <si>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</si>
  <si>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</si>
  <si>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</si>
  <si>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</si>
  <si>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</si>
  <si>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</si>
  <si>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</si>
  <si>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</si>
  <si>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</si>
  <si>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</si>
  <si>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</si>
  <si>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</si>
  <si>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</si>
  <si>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</si>
  <si>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</si>
  <si>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</si>
  <si>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</si>
  <si>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</si>
  <si>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</si>
  <si>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</si>
  <si>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</si>
  <si>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</si>
  <si>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</si>
  <si>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</si>
  <si>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</si>
  <si>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</si>
  <si>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</si>
  <si>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</si>
  <si>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</si>
  <si>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</si>
  <si>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</si>
  <si>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</si>
  <si>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</si>
  <si>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</si>
  <si>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</si>
  <si>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</si>
  <si>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</si>
  <si>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</si>
  <si>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</si>
  <si>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</si>
  <si>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</si>
  <si>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</si>
  <si>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</si>
  <si>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</si>
  <si>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</si>
  <si>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</si>
  <si>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</si>
  <si>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</si>
  <si>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</si>
  <si>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</si>
  <si>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</si>
  <si>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</si>
  <si>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</si>
  <si>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</si>
  <si>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</si>
  <si>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</si>
  <si>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</si>
  <si>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</si>
  <si>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</si>
  <si>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</si>
  <si>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</si>
  <si>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</si>
  <si>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</si>
  <si>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</si>
  <si>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</si>
  <si>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</si>
  <si>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</si>
  <si>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</si>
  <si>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</si>
  <si>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</si>
  <si>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</si>
  <si>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</si>
  <si>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</si>
  <si>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</si>
  <si>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</si>
  <si>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</si>
  <si>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</si>
  <si>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</si>
  <si>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</si>
  <si>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</si>
  <si>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</si>
  <si>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</si>
  <si>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</si>
  <si>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</si>
  <si>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</si>
  <si>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</si>
  <si>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</si>
  <si>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</si>
  <si>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</si>
  <si>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</si>
  <si>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</si>
  <si>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</si>
  <si>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</si>
  <si>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</si>
  <si>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</si>
  <si>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</si>
  <si>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</si>
  <si>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</si>
  <si>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</si>
  <si>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</si>
  <si>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</si>
  <si>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</si>
  <si>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</si>
  <si>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</si>
  <si>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</si>
  <si>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</si>
  <si>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</si>
  <si>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</si>
  <si>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</si>
  <si>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</si>
  <si>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</si>
  <si>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</si>
  <si>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</si>
  <si>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</si>
  <si>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</si>
  <si>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</si>
  <si>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</si>
  <si>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</si>
  <si>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</si>
  <si>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</si>
  <si>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</si>
  <si>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</si>
  <si>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</si>
  <si>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</si>
  <si>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</si>
  <si>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</si>
  <si>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</si>
  <si>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</si>
  <si>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</si>
  <si>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</si>
  <si>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</si>
  <si>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</si>
  <si>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</si>
  <si>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</si>
  <si>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</si>
  <si>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</si>
  <si>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</si>
  <si>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</si>
  <si>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</si>
  <si>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</si>
  <si>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</si>
  <si>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</si>
  <si>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</si>
  <si>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</si>
  <si>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</si>
  <si>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</si>
  <si>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</si>
  <si>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</si>
  <si>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</si>
  <si>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</si>
  <si>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</si>
  <si>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</si>
  <si>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</si>
  <si>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</si>
  <si>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</si>
  <si>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</si>
  <si>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</si>
  <si>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</si>
  <si>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</si>
  <si>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</si>
  <si>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</si>
  <si>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</si>
  <si>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</si>
  <si>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</si>
  <si>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</si>
  <si>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</si>
  <si>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</si>
  <si>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</si>
  <si>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</si>
  <si>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</si>
  <si>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</si>
  <si>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</si>
  <si>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</si>
  <si>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</si>
  <si>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</si>
  <si>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</si>
  <si>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</si>
  <si>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</si>
  <si>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</si>
  <si>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</si>
  <si>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</si>
  <si>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</si>
  <si>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</si>
  <si>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</si>
  <si>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</si>
  <si>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</si>
  <si>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</si>
  <si>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</si>
  <si>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</si>
  <si>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</si>
  <si>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</si>
  <si>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</si>
  <si>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</si>
  <si>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</si>
  <si>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</si>
  <si>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</si>
  <si>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</si>
  <si>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</si>
  <si>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</si>
  <si>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</si>
  <si>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</si>
  <si>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</si>
  <si>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</si>
  <si>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</si>
  <si>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</si>
  <si>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</si>
  <si>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</si>
  <si>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</si>
  <si>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</si>
  <si>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</si>
  <si>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</si>
  <si>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</si>
  <si>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</si>
  <si>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</si>
  <si>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</si>
  <si>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</si>
  <si>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</si>
  <si>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</si>
  <si>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</si>
  <si>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</si>
  <si>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</si>
  <si>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</si>
  <si>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</si>
  <si>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</si>
  <si>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</si>
  <si>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</si>
  <si>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</si>
  <si>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</si>
  <si>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</si>
  <si>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</si>
  <si>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</si>
  <si>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</si>
  <si>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</si>
  <si>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</si>
  <si>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</si>
  <si>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</si>
  <si>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</si>
  <si>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</si>
  <si>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</si>
  <si>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</si>
  <si>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</si>
  <si>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</si>
  <si>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</si>
  <si>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</si>
  <si>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</si>
  <si>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</si>
  <si>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</si>
  <si>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</si>
  <si>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</si>
  <si>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</si>
  <si>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</si>
  <si>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</si>
  <si>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</si>
  <si>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</si>
  <si>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</si>
  <si>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</si>
  <si>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</si>
  <si>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</si>
  <si>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</si>
  <si>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</si>
  <si>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</si>
  <si>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</si>
  <si>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</si>
  <si>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</si>
  <si>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</si>
  <si>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</si>
  <si>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</si>
  <si>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</si>
  <si>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</si>
  <si>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</si>
  <si>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</si>
  <si>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</si>
  <si>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</si>
  <si>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</si>
  <si>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</si>
  <si>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</si>
  <si>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</si>
  <si>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</si>
  <si>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</si>
  <si>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</si>
  <si>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</si>
  <si>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</si>
  <si>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</si>
  <si>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</si>
  <si>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</si>
  <si>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</si>
  <si>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</si>
  <si>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</si>
  <si>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</si>
  <si>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</si>
  <si>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</si>
  <si>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</si>
  <si>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</si>
  <si>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</si>
  <si>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</si>
  <si>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</si>
  <si>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</si>
  <si>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</si>
  <si>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</si>
  <si>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</si>
  <si>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</si>
  <si>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</si>
  <si>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</si>
  <si>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</si>
  <si>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</si>
  <si>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</si>
  <si>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</si>
  <si>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</si>
  <si>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</si>
  <si>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</si>
  <si>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</si>
  <si>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</si>
  <si>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</si>
  <si>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</si>
  <si>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</si>
  <si>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</si>
  <si>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</si>
  <si>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</si>
  <si>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</si>
  <si>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</si>
  <si>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</si>
  <si>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</si>
  <si>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</si>
  <si>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</si>
  <si>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</si>
  <si>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</si>
  <si>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</si>
  <si>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</si>
  <si>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</si>
  <si>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</si>
  <si>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</si>
  <si>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</si>
  <si>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</si>
  <si>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</si>
  <si>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</si>
  <si>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</si>
  <si>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</si>
  <si>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</si>
  <si>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</si>
  <si>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</si>
  <si>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</si>
  <si>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</si>
  <si>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</si>
  <si>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</si>
  <si>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</si>
  <si>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</si>
  <si>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</si>
  <si>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</si>
  <si>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</si>
  <si>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</si>
  <si>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</si>
  <si>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</si>
  <si>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</si>
  <si>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</si>
  <si>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</si>
  <si>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</si>
  <si>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</si>
  <si>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</si>
  <si>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</si>
  <si>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</si>
  <si>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</si>
  <si>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</si>
  <si>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</si>
  <si>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</si>
  <si>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</si>
  <si>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</si>
  <si>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</si>
  <si>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</si>
  <si>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</si>
  <si>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</si>
  <si>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</si>
  <si>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</si>
  <si>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</si>
  <si>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</si>
  <si>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</si>
  <si>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</si>
  <si>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</si>
  <si>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</si>
  <si>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</si>
  <si>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</si>
  <si>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</si>
  <si>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</si>
  <si>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</si>
  <si>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</si>
  <si>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</si>
  <si>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</si>
  <si>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</si>
  <si>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</si>
  <si>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</si>
  <si>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</si>
  <si>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</si>
  <si>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</si>
  <si>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</si>
  <si>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</si>
  <si>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</si>
  <si>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</si>
  <si>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</si>
  <si>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</si>
  <si>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</si>
  <si>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</si>
  <si>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</si>
  <si>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</si>
  <si>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</si>
  <si>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</si>
  <si>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</si>
  <si>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</si>
  <si>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</si>
  <si>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</si>
  <si>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</si>
  <si>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</si>
  <si>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</si>
  <si>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</si>
  <si>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</si>
  <si>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</si>
  <si>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</si>
  <si>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</si>
  <si>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</si>
  <si>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</si>
  <si>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</si>
  <si>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</si>
  <si>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</si>
  <si>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</si>
  <si>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</si>
  <si>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</si>
  <si>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</si>
  <si>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</si>
  <si>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</si>
  <si>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</si>
  <si>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</si>
  <si>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</si>
  <si>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</si>
  <si>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</si>
  <si>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</si>
  <si>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</si>
  <si>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</si>
  <si>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</si>
  <si>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</si>
  <si>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</si>
  <si>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</si>
  <si>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</si>
  <si>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</si>
  <si>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</si>
  <si>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</si>
  <si>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</si>
  <si>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</si>
  <si>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</si>
  <si>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</si>
  <si>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</si>
  <si>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</si>
  <si>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</si>
  <si>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</si>
  <si>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</si>
  <si>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</si>
  <si>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</si>
  <si>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</si>
  <si>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</si>
  <si>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</si>
  <si>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</si>
  <si>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</si>
  <si>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</si>
  <si>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</si>
  <si>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</si>
  <si>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</si>
  <si>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</si>
  <si>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</si>
  <si>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</si>
  <si>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</si>
  <si>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</si>
  <si>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</si>
  <si>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</si>
  <si>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</si>
  <si>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</si>
  <si>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</si>
  <si>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</si>
  <si>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</si>
  <si>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</si>
  <si>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</si>
  <si>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</si>
  <si>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</si>
  <si>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</si>
  <si>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</si>
  <si>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</si>
  <si>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</si>
  <si>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</si>
  <si>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</si>
  <si>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</si>
  <si>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</si>
  <si>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</si>
  <si>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</si>
  <si>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</si>
  <si>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</si>
  <si>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</si>
  <si>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</si>
  <si>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</si>
  <si>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</si>
  <si>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</si>
  <si>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</si>
  <si>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</si>
  <si>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</si>
  <si>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</si>
  <si>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</si>
  <si>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</si>
  <si>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</si>
  <si>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</si>
  <si>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</si>
  <si>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</si>
  <si>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</si>
  <si>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</si>
  <si>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</si>
  <si>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</si>
  <si>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</si>
  <si>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</si>
  <si>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</si>
  <si>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</si>
  <si>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</si>
  <si>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</si>
  <si>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</si>
  <si>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</si>
  <si>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</si>
  <si>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</si>
  <si>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</si>
  <si>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</si>
  <si>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</si>
  <si>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</si>
  <si>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</si>
  <si>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</si>
  <si>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</si>
  <si>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</si>
  <si>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</si>
  <si>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</si>
  <si>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</si>
  <si>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</si>
  <si>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</si>
  <si>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</si>
  <si>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</si>
  <si>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</si>
  <si>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</si>
  <si>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</si>
  <si>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</si>
  <si>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</si>
  <si>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</si>
  <si>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</si>
  <si>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</si>
  <si>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</si>
  <si>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</si>
  <si>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</si>
  <si>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</si>
  <si>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</si>
  <si>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</si>
  <si>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</si>
  <si>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</si>
  <si>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</si>
  <si>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</si>
  <si>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</si>
  <si>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</si>
  <si>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</si>
  <si>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</si>
  <si>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</si>
  <si>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</si>
  <si>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</si>
  <si>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</si>
  <si>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</si>
  <si>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</si>
  <si>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</si>
  <si>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</si>
  <si>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</si>
  <si>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</si>
  <si>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</si>
  <si>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</si>
  <si>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</si>
  <si>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</si>
  <si>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</si>
  <si>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</si>
  <si>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</si>
  <si>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</si>
  <si>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</si>
  <si>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</si>
  <si>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</si>
  <si>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</si>
  <si>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</si>
  <si>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</si>
  <si>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</si>
  <si>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</si>
  <si>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</si>
  <si>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</si>
  <si>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</si>
  <si>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</si>
  <si>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</si>
  <si>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</si>
  <si>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</si>
  <si>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</si>
  <si>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</si>
  <si>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</si>
  <si>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</si>
  <si>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</si>
  <si>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</si>
  <si>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</si>
  <si>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</si>
  <si>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</si>
  <si>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</si>
  <si>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</si>
  <si>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</si>
  <si>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</si>
  <si>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</si>
  <si>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</si>
  <si>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</si>
  <si>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</si>
  <si>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</si>
  <si>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</si>
  <si>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</si>
  <si>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</si>
  <si>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</si>
  <si>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</si>
  <si>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</si>
  <si>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</si>
  <si>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</si>
  <si>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</si>
  <si>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</si>
  <si>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</si>
  <si>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</si>
  <si>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</si>
  <si>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</si>
  <si>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</si>
  <si>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</si>
  <si>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</si>
  <si>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</si>
  <si>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</si>
  <si>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</si>
  <si>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</si>
  <si>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</si>
  <si>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</si>
  <si>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</si>
  <si>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</si>
  <si>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</si>
  <si>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</si>
  <si>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</si>
  <si>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</si>
  <si>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</si>
  <si>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</si>
  <si>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</si>
  <si>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</si>
  <si>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</si>
  <si>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</si>
  <si>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</si>
  <si>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</si>
  <si>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</si>
  <si>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</si>
  <si>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</si>
  <si>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</si>
  <si>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</si>
  <si>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</si>
  <si>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</si>
  <si>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</si>
  <si>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</si>
  <si>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</si>
  <si>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</si>
  <si>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</si>
  <si>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</si>
  <si>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</si>
  <si>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</si>
  <si>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</si>
  <si>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</si>
  <si>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</si>
  <si>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</si>
  <si>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</si>
  <si>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</si>
  <si>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</si>
  <si>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</si>
  <si>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</si>
  <si>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</si>
  <si>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</si>
  <si>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</si>
  <si>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</si>
  <si>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</si>
  <si>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</si>
  <si>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</si>
  <si>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</si>
  <si>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</si>
  <si>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</si>
  <si>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</si>
  <si>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</si>
  <si>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</si>
  <si>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</si>
  <si>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</si>
  <si>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</si>
  <si>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</si>
  <si>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</si>
  <si>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</si>
  <si>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</si>
  <si>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</si>
  <si>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</si>
  <si>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</si>
  <si>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</si>
  <si>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</si>
  <si>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</si>
  <si>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</si>
  <si>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</si>
  <si>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</si>
  <si>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</si>
  <si>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</si>
  <si>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</si>
  <si>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</si>
  <si>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</si>
  <si>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</si>
  <si>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</si>
  <si>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</si>
  <si>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</si>
  <si>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</si>
  <si>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</si>
  <si>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</si>
  <si>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</si>
  <si>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</si>
  <si>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</si>
  <si>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</si>
  <si>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</si>
  <si>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</si>
  <si>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</si>
  <si>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</si>
  <si>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</si>
  <si>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</si>
  <si>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</si>
  <si>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</si>
  <si>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</si>
  <si>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</si>
  <si>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</si>
  <si>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</si>
  <si>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</si>
  <si>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</si>
  <si>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</si>
  <si>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</si>
  <si>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</si>
  <si>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</si>
  <si>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</si>
  <si>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</si>
  <si>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</si>
  <si>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</si>
  <si>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</si>
  <si>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</si>
  <si>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</si>
  <si>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</si>
  <si>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</si>
  <si>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</si>
  <si>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</si>
  <si>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</si>
  <si>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</si>
  <si>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</si>
  <si>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</si>
  <si>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</si>
  <si>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</si>
  <si>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</si>
  <si>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</si>
  <si>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</si>
  <si>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</si>
  <si>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</si>
  <si>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</si>
  <si>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</si>
  <si>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</si>
  <si>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</si>
  <si>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</si>
  <si>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</si>
  <si>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</si>
  <si>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</si>
  <si>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</si>
  <si>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</si>
  <si>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</si>
  <si>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</si>
  <si>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</si>
  <si>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</si>
  <si>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</si>
  <si>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</si>
  <si>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</si>
  <si>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</si>
  <si>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</si>
  <si>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</si>
  <si>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</si>
  <si>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</si>
  <si>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</si>
  <si>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</si>
  <si>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</si>
  <si>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</si>
  <si>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</si>
  <si>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</si>
  <si>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</si>
  <si>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</si>
  <si>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</si>
  <si>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</si>
  <si>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</si>
  <si>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</si>
  <si>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</si>
  <si>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</si>
  <si>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</si>
  <si>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</si>
  <si>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</si>
  <si>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</si>
  <si>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</si>
  <si>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</si>
  <si>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</si>
  <si>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</si>
  <si>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</si>
  <si>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</si>
  <si>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</si>
  <si>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</si>
  <si>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</si>
  <si>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</si>
  <si>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</si>
  <si>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</si>
  <si>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</si>
  <si>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</si>
  <si>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</si>
  <si>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</si>
  <si>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</si>
  <si>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</si>
  <si>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</si>
  <si>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</si>
  <si>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</si>
  <si>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</si>
  <si>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</si>
  <si>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</si>
  <si>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</si>
  <si>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</si>
  <si>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</si>
  <si>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</si>
  <si>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</si>
  <si>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</si>
  <si>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</si>
  <si>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</si>
  <si>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</si>
  <si>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</si>
  <si>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</si>
  <si>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</si>
  <si>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</si>
  <si>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</si>
  <si>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</si>
  <si>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</si>
  <si>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</si>
  <si>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</si>
  <si>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</si>
  <si>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</si>
  <si>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</si>
  <si>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</si>
  <si>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</si>
  <si>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</si>
  <si>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</si>
  <si>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</si>
  <si>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</si>
  <si>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</si>
  <si>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</si>
  <si>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</si>
  <si>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</si>
  <si>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</si>
  <si>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</si>
  <si>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</si>
  <si>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</si>
  <si>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</si>
  <si>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</si>
  <si>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</si>
  <si>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</si>
  <si>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</si>
  <si>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</si>
  <si>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</si>
  <si>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</si>
  <si>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</si>
  <si>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</si>
  <si>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</si>
  <si>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</si>
  <si>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</si>
  <si>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</si>
  <si>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</si>
  <si>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</si>
  <si>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</si>
  <si>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</si>
  <si>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</si>
  <si>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</si>
  <si>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</si>
  <si>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</si>
  <si>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</si>
  <si>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</si>
  <si>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</si>
  <si>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</si>
  <si>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</si>
  <si>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</si>
  <si>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</si>
  <si>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</si>
  <si>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</si>
  <si>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</si>
  <si>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</si>
  <si>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</si>
  <si>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</si>
  <si>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</si>
  <si>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</si>
  <si>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</si>
  <si>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</si>
  <si>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</si>
  <si>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</si>
  <si>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</si>
  <si>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</si>
  <si>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</si>
  <si>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</si>
  <si>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</si>
  <si>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</si>
  <si>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</si>
  <si>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</si>
  <si>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</si>
  <si>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</si>
  <si>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</si>
  <si>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</si>
  <si>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</si>
  <si>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</si>
  <si>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</si>
  <si>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</si>
  <si>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</si>
  <si>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</si>
  <si>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</si>
  <si>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</si>
  <si>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</si>
  <si>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</si>
  <si>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</si>
  <si>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</si>
  <si>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</si>
  <si>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</si>
  <si>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</si>
  <si>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</si>
  <si>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</si>
  <si>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</si>
  <si>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</si>
  <si>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</si>
  <si>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</si>
  <si>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</si>
  <si>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</si>
  <si>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</si>
  <si>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</si>
  <si>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</si>
  <si>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</si>
  <si>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</si>
  <si>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</si>
  <si>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</si>
  <si>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</si>
  <si>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</si>
  <si>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</si>
  <si>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</si>
  <si>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</si>
  <si>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</si>
  <si>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</si>
  <si>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</si>
  <si>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</si>
  <si>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</si>
  <si>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</si>
  <si>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</si>
  <si>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</si>
  <si>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</si>
  <si>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</si>
  <si>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</si>
  <si>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</si>
  <si>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</si>
  <si>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</si>
  <si>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</si>
  <si>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</si>
  <si>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</si>
  <si>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</si>
  <si>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</si>
  <si>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</si>
  <si>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</si>
  <si>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</si>
  <si>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</si>
  <si>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</si>
  <si>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</si>
  <si>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</si>
  <si>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</si>
  <si>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</si>
  <si>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</si>
  <si>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</si>
  <si>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</si>
  <si>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</si>
  <si>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</si>
  <si>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</si>
  <si>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</si>
  <si>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</si>
  <si>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</si>
  <si>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</si>
  <si>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</si>
  <si>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</si>
  <si>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</si>
  <si>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</si>
  <si>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</si>
  <si>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</si>
  <si>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</si>
  <si>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</si>
  <si>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</si>
  <si>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</si>
  <si>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</si>
  <si>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</si>
  <si>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</si>
  <si>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</si>
  <si>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</si>
  <si>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</si>
  <si>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</si>
  <si>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</si>
  <si>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</si>
  <si>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</si>
  <si>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</si>
  <si>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</si>
  <si>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</si>
  <si>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</si>
  <si>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</si>
  <si>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</si>
  <si>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</si>
  <si>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</si>
  <si>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</si>
  <si>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</si>
  <si>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</si>
  <si>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</si>
  <si>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</si>
  <si>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</si>
  <si>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</si>
  <si>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</si>
  <si>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</si>
  <si>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</si>
  <si>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</si>
  <si>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</si>
  <si>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</si>
  <si>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</si>
  <si>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</si>
  <si>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</si>
  <si>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</si>
  <si>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</si>
  <si>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</si>
  <si>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</si>
  <si>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</si>
  <si>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</si>
  <si>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</si>
  <si>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</si>
  <si>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</si>
  <si>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</si>
  <si>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</si>
  <si>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</si>
  <si>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</si>
  <si>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</si>
  <si>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</si>
  <si>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</si>
  <si>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</si>
  <si>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</si>
  <si>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</si>
  <si>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</si>
  <si>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</si>
  <si>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</si>
  <si>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</si>
  <si>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</si>
  <si>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</si>
  <si>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</si>
  <si>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</si>
  <si>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</si>
  <si>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</si>
  <si>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</si>
  <si>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</si>
  <si>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</si>
  <si>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</si>
  <si>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</si>
  <si>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</si>
  <si>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</si>
  <si>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</si>
  <si>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</si>
  <si>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</si>
  <si>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</si>
  <si>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</si>
  <si>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</si>
  <si>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</si>
  <si>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</si>
  <si>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</si>
  <si>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</si>
  <si>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</si>
  <si>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</si>
  <si>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</si>
  <si>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</si>
  <si>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</si>
  <si>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</si>
  <si>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</si>
  <si>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</si>
  <si>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</si>
  <si>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</si>
  <si>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</si>
  <si>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</si>
  <si>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</si>
  <si>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</si>
  <si>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</si>
  <si>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</si>
  <si>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</si>
  <si>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</si>
  <si>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</si>
  <si>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</si>
  <si>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</si>
  <si>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</si>
  <si>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</si>
  <si>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</si>
  <si>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</si>
  <si>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</si>
  <si>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</si>
  <si>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</si>
  <si>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</si>
  <si>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</si>
  <si>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</si>
  <si>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</si>
  <si>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</si>
  <si>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</si>
  <si>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</si>
  <si>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</si>
  <si>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</si>
  <si>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</si>
  <si>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</si>
  <si>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</si>
  <si>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</si>
  <si>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</si>
  <si>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</si>
  <si>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</si>
  <si>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</si>
  <si>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</si>
  <si>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</si>
  <si>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</si>
  <si>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</si>
  <si>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</si>
  <si>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</si>
  <si>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</si>
  <si>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</si>
  <si>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</si>
  <si>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</si>
  <si>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</si>
  <si>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</si>
  <si>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</si>
  <si>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</si>
  <si>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</si>
  <si>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</si>
  <si>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</si>
  <si>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</si>
  <si>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</si>
  <si>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</si>
  <si>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</si>
  <si>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</si>
  <si>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</si>
  <si>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</si>
  <si>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</si>
  <si>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</si>
  <si>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</si>
  <si>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</si>
  <si>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</si>
  <si>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</si>
  <si>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</si>
  <si>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</si>
  <si>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</si>
  <si>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</si>
  <si>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</si>
  <si>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</si>
  <si>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</si>
  <si>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</si>
  <si>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</si>
  <si>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</si>
  <si>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</si>
  <si>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</si>
  <si>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</si>
  <si>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</si>
  <si>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</si>
  <si>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</si>
  <si>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</si>
  <si>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</si>
  <si>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</si>
  <si>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</si>
  <si>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</si>
  <si>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</si>
  <si>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</si>
  <si>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</si>
  <si>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</si>
  <si>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</si>
  <si>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</si>
  <si>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</si>
  <si>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</si>
  <si>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</si>
  <si>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</si>
  <si>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</si>
  <si>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</si>
  <si>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</si>
  <si>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</si>
  <si>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</si>
  <si>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</si>
  <si>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</si>
  <si>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</si>
  <si>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</si>
  <si>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</si>
  <si>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</si>
  <si>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</si>
  <si>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</si>
  <si>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</si>
  <si>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</si>
  <si>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</si>
  <si>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</si>
  <si>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</si>
  <si>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</si>
  <si>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</si>
  <si>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</si>
  <si>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</si>
  <si>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</si>
  <si>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</si>
  <si>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</si>
  <si>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</si>
  <si>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</si>
  <si>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</si>
  <si>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</si>
  <si>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</si>
  <si>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</si>
  <si>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</si>
  <si>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</si>
  <si>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</si>
  <si>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</si>
  <si>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</si>
  <si>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</si>
  <si>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</si>
  <si>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</si>
  <si>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</si>
  <si>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</si>
  <si>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</si>
  <si>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</si>
  <si>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</si>
  <si>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</si>
  <si>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</si>
  <si>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</si>
  <si>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</si>
  <si>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</si>
  <si>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</si>
  <si>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</si>
  <si>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</si>
  <si>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</si>
  <si>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</si>
  <si>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</si>
  <si>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</si>
  <si>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</si>
  <si>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</si>
  <si>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</si>
  <si>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</si>
  <si>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</si>
  <si>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</si>
  <si>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</si>
  <si>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</si>
  <si>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</si>
  <si>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</si>
  <si>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</si>
  <si>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</si>
  <si>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</si>
  <si>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</si>
  <si>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</si>
  <si>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</si>
  <si>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</si>
  <si>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</si>
  <si>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</si>
  <si>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</si>
  <si>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</si>
  <si>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</si>
  <si>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</si>
  <si>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</si>
  <si>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</si>
  <si>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</si>
  <si>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</si>
  <si>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</si>
  <si>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</si>
  <si>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</si>
  <si>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</si>
  <si>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</si>
  <si>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</si>
  <si>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</si>
  <si>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</si>
  <si>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</si>
  <si>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</si>
  <si>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</si>
  <si>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</si>
  <si>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</si>
  <si>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</si>
  <si>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</si>
  <si>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</si>
  <si>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</si>
  <si>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</si>
  <si>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</si>
  <si>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</si>
  <si>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</si>
  <si>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</si>
  <si>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</si>
  <si>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</si>
  <si>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</si>
  <si>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</si>
  <si>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</si>
  <si>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</si>
  <si>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</si>
  <si>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</si>
  <si>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</si>
  <si>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</si>
  <si>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</si>
  <si>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</si>
  <si>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</si>
  <si>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</si>
  <si>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</si>
  <si>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</si>
  <si>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</si>
  <si>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</si>
  <si>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</si>
  <si>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</si>
  <si>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</si>
  <si>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</si>
  <si>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</si>
  <si>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</si>
  <si>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</si>
  <si>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</si>
  <si>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</si>
  <si>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</si>
  <si>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</si>
  <si>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</si>
  <si>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</si>
  <si>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</si>
  <si>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</si>
  <si>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</si>
  <si>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</si>
  <si>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</si>
  <si>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</si>
  <si>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</si>
  <si>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</si>
  <si>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</si>
  <si>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</si>
  <si>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</si>
  <si>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</si>
  <si>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</si>
  <si>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</si>
  <si>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</si>
  <si>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</si>
  <si>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</si>
  <si>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</si>
  <si>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</si>
  <si>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</si>
  <si>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</si>
  <si>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</si>
  <si>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</si>
  <si>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</si>
  <si>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</si>
  <si>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</si>
  <si>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</si>
  <si>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</si>
  <si>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</si>
  <si>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</si>
  <si>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</si>
  <si>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</si>
  <si>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</si>
  <si>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</si>
  <si>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</si>
  <si>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</si>
  <si>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</si>
  <si>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</si>
  <si>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</si>
  <si>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</si>
  <si>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</si>
  <si>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</si>
  <si>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</si>
  <si>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</si>
  <si>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</si>
  <si>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</si>
  <si>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</si>
  <si>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</si>
  <si>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</si>
  <si>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</si>
  <si>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</si>
  <si>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</si>
  <si>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</si>
  <si>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</si>
  <si>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</si>
  <si>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</si>
  <si>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</si>
  <si>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</si>
  <si>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</si>
  <si>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</si>
  <si>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</si>
  <si>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</si>
  <si>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</si>
  <si>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</si>
  <si>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</si>
  <si>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</si>
  <si>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</si>
  <si>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</si>
  <si>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</si>
  <si>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</si>
  <si>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</si>
  <si>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</si>
  <si>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</si>
  <si>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</si>
  <si>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</si>
  <si>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</si>
  <si>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</si>
  <si>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</si>
  <si>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</si>
  <si>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</si>
  <si>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</si>
  <si>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</si>
  <si>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</si>
  <si>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</si>
  <si>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</si>
  <si>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</si>
  <si>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</si>
  <si>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</si>
  <si>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</si>
  <si>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</si>
  <si>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</si>
  <si>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</si>
  <si>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</si>
  <si>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</si>
  <si>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</si>
  <si>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</si>
  <si>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</si>
  <si>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</si>
  <si>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</si>
  <si>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</si>
  <si>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</si>
  <si>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</si>
  <si>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</si>
  <si>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</si>
  <si>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</si>
  <si>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</si>
  <si>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</si>
  <si>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</si>
  <si>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</si>
  <si>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</si>
  <si>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</si>
  <si>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</si>
  <si>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</si>
  <si>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</si>
  <si>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</si>
  <si>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</si>
  <si>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</si>
  <si>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</si>
  <si>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</si>
  <si>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</si>
  <si>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</si>
  <si>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</si>
  <si>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</si>
  <si>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</si>
  <si>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</si>
  <si>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</si>
  <si>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</si>
  <si>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</si>
  <si>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</si>
  <si>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</si>
  <si>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</si>
  <si>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</si>
  <si>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</si>
  <si>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</si>
  <si>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</si>
  <si>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</si>
  <si>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</si>
  <si>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</si>
  <si>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</si>
  <si>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</si>
  <si>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</si>
  <si>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</si>
  <si>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</si>
  <si>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</si>
  <si>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</si>
  <si>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</si>
  <si>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</si>
  <si>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</si>
  <si>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</si>
  <si>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</si>
  <si>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</si>
  <si>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</si>
  <si>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</si>
  <si>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</si>
  <si>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</si>
  <si>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</si>
  <si>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</si>
  <si>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</si>
  <si>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</si>
  <si>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</si>
  <si>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</si>
  <si>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</si>
  <si>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</si>
  <si>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</si>
  <si>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</si>
  <si>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</si>
  <si>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</si>
  <si>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</si>
  <si>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</si>
  <si>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</si>
  <si>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</si>
  <si>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</si>
  <si>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</si>
  <si>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</si>
  <si>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</si>
  <si>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</si>
  <si>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</si>
  <si>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</si>
  <si>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</si>
  <si>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</si>
  <si>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</si>
  <si>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</si>
  <si>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</si>
  <si>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</si>
  <si>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</si>
  <si>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</si>
  <si>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</si>
  <si>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</si>
  <si>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</si>
  <si>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</si>
  <si>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</si>
  <si>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</si>
  <si>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</si>
  <si>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</si>
  <si>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</si>
  <si>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</si>
  <si>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</si>
  <si>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</si>
  <si>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</si>
  <si>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</si>
  <si>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</si>
  <si>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</si>
  <si>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</si>
  <si>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</si>
  <si>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</si>
  <si>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</si>
  <si>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</si>
  <si>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</si>
  <si>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</si>
  <si>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</si>
  <si>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</si>
  <si>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</si>
  <si>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</si>
  <si>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</si>
  <si>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</si>
  <si>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</si>
  <si>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</si>
  <si>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</si>
  <si>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</si>
  <si>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</si>
  <si>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</si>
  <si>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</si>
  <si>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</si>
  <si>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</si>
  <si>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</si>
  <si>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</si>
  <si>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</si>
  <si>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</si>
  <si>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</si>
  <si>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</si>
  <si>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</si>
  <si>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</si>
  <si>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</si>
  <si>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</si>
  <si>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</si>
  <si>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</si>
  <si>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</si>
  <si>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</si>
  <si>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</si>
  <si>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</si>
  <si>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</si>
  <si>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</si>
  <si>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</si>
  <si>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</si>
  <si>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</si>
  <si>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</si>
  <si>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</si>
  <si>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</si>
  <si>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</si>
  <si>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</si>
  <si>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</si>
  <si>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</si>
  <si>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</si>
  <si>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</si>
  <si>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</si>
  <si>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</si>
  <si>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</si>
  <si>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</si>
  <si>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</si>
  <si>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</si>
  <si>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</si>
  <si>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</si>
  <si>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</si>
  <si>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</si>
  <si>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</si>
  <si>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</si>
  <si>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</si>
  <si>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</si>
  <si>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</si>
  <si>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</si>
  <si>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</si>
  <si>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</si>
  <si>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</si>
  <si>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</si>
  <si>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</si>
  <si>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</si>
  <si>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</si>
  <si>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</si>
  <si>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</si>
  <si>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</si>
  <si>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</si>
  <si>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</si>
  <si>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</si>
  <si>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</si>
  <si>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</si>
  <si>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</si>
  <si>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</si>
  <si>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</si>
  <si>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</si>
  <si>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</si>
  <si>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</si>
  <si>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</si>
  <si>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</si>
  <si>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</si>
  <si>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</si>
  <si>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</si>
  <si>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</si>
  <si>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</si>
  <si>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</si>
  <si>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</si>
  <si>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</si>
  <si>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</si>
  <si>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</si>
  <si>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</si>
  <si>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</si>
  <si>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</si>
  <si>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</si>
  <si>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</si>
  <si>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</si>
  <si>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</si>
  <si>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</si>
  <si>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</si>
  <si>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</si>
  <si>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</si>
  <si>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</si>
  <si>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</si>
  <si>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</si>
  <si>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</si>
  <si>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</si>
  <si>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</si>
  <si>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</si>
  <si>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</si>
  <si>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</si>
  <si>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</si>
  <si>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</si>
  <si>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</si>
  <si>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</si>
  <si>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</si>
  <si>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</si>
  <si>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</si>
  <si>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</si>
  <si>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</si>
  <si>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</si>
  <si>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</si>
  <si>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</si>
  <si>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</si>
  <si>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</si>
  <si>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</si>
  <si>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</si>
  <si>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</si>
  <si>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</si>
  <si>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</si>
  <si>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</si>
  <si>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</si>
  <si>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</si>
  <si>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</si>
  <si>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</si>
  <si>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</si>
  <si>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</si>
  <si>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</si>
  <si>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</si>
  <si>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</si>
  <si>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</si>
  <si>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</si>
  <si>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</si>
  <si>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</si>
  <si>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</si>
  <si>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</si>
  <si>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</si>
  <si>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</si>
  <si>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</si>
  <si>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</si>
  <si>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</si>
  <si>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</si>
  <si>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</si>
  <si>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</si>
  <si>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</si>
  <si>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</si>
  <si>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</si>
  <si>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</si>
  <si>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</si>
  <si>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</si>
  <si>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</si>
  <si>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</si>
  <si>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</si>
  <si>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</si>
  <si>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</si>
  <si>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</si>
  <si>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</si>
  <si>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</si>
  <si>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</si>
  <si>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</si>
  <si>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</si>
  <si>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</si>
  <si>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</si>
  <si>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</si>
  <si>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</si>
  <si>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</si>
  <si>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</si>
  <si>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</si>
  <si>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</si>
  <si>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</si>
  <si>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</si>
  <si>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</si>
  <si>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</si>
  <si>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</si>
  <si>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</si>
  <si>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</si>
  <si>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</si>
  <si>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</si>
  <si>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</si>
  <si>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</si>
  <si>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</si>
  <si>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</si>
  <si>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</si>
  <si>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</si>
  <si>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</si>
  <si>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</si>
  <si>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</si>
  <si>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</si>
  <si>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</si>
  <si>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</si>
  <si>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</si>
  <si>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</si>
  <si>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</si>
  <si>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</si>
  <si>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</si>
  <si>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</si>
  <si>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</si>
  <si>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</si>
  <si>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</si>
  <si>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</si>
  <si>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</si>
  <si>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</si>
  <si>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</si>
  <si>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</si>
  <si>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</si>
  <si>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</si>
  <si>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</si>
  <si>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</si>
  <si>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</si>
  <si>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</si>
  <si>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</si>
  <si>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</si>
  <si>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</si>
  <si>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</si>
  <si>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</si>
  <si>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</si>
  <si>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</si>
  <si>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</si>
  <si>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</si>
  <si>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</si>
  <si>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</si>
  <si>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</si>
  <si>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</si>
  <si>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</si>
  <si>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</si>
  <si>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</si>
  <si>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</si>
  <si>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</si>
  <si>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</si>
  <si>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</si>
  <si>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</si>
  <si>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</si>
  <si>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</si>
  <si>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</si>
  <si>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</si>
  <si>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</si>
  <si>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</si>
  <si>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</si>
  <si>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</si>
  <si>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</si>
  <si>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</si>
  <si>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</si>
  <si>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</si>
  <si>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</si>
  <si>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</si>
  <si>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</si>
  <si>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</si>
  <si>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</si>
  <si>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</si>
  <si>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</si>
  <si>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</si>
  <si>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</si>
  <si>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</si>
  <si>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</si>
  <si>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</si>
  <si>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</si>
  <si>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</si>
  <si>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</si>
  <si>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</si>
  <si>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</si>
  <si>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</si>
  <si>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</si>
  <si>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</si>
  <si>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</si>
  <si>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</si>
  <si>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</si>
  <si>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</si>
  <si>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</si>
  <si>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</si>
  <si>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</si>
  <si>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</si>
  <si>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</si>
  <si>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</si>
  <si>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</si>
  <si>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</si>
  <si>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</si>
  <si>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</si>
  <si>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</si>
  <si>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</si>
  <si>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</si>
  <si>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</si>
  <si>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</si>
  <si>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</si>
  <si>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</si>
  <si>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</si>
  <si>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</si>
  <si>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</si>
  <si>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</si>
  <si>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</si>
  <si>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</si>
  <si>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</si>
  <si>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</si>
  <si>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</si>
  <si>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</si>
  <si>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</si>
  <si>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</si>
  <si>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</si>
  <si>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</si>
  <si>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</si>
  <si>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</si>
  <si>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</si>
  <si>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</si>
  <si>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</si>
  <si>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</si>
  <si>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</si>
  <si>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</si>
  <si>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</si>
  <si>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</si>
  <si>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</si>
  <si>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</si>
  <si>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</si>
  <si>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</si>
  <si>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</si>
  <si>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</si>
  <si>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</si>
  <si>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</si>
  <si>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</si>
  <si>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</si>
  <si>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</si>
  <si>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</si>
  <si>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</si>
  <si>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</si>
  <si>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</si>
  <si>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</si>
  <si>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</si>
  <si>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</si>
  <si>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</si>
  <si>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</si>
  <si>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</si>
  <si>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</si>
  <si>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</si>
  <si>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</si>
  <si>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</si>
  <si>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</si>
  <si>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</si>
  <si>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</si>
  <si>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</si>
  <si>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</si>
  <si>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</si>
  <si>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</si>
  <si>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</si>
  <si>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</si>
  <si>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</si>
  <si>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</si>
  <si>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</si>
  <si>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</si>
  <si>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</si>
  <si>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</si>
  <si>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</si>
  <si>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</si>
  <si>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</si>
  <si>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</si>
  <si>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</si>
  <si>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</si>
  <si>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</si>
  <si>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</si>
  <si>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</si>
  <si>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</si>
  <si>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</si>
  <si>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</si>
  <si>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</si>
  <si>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</si>
  <si>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</si>
  <si>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</si>
  <si>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</si>
  <si>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</si>
  <si>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</si>
  <si>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</si>
  <si>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</si>
  <si>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</si>
  <si>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</si>
  <si>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</si>
  <si>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</si>
  <si>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</si>
  <si>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</si>
  <si>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</si>
  <si>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</si>
  <si>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</si>
  <si>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</si>
  <si>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</si>
  <si>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</si>
  <si>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</si>
  <si>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</si>
  <si>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</si>
  <si>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</si>
  <si>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</si>
  <si>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</si>
  <si>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</si>
  <si>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</si>
  <si>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</si>
  <si>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</si>
  <si>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</si>
  <si>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</si>
  <si>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</si>
  <si>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</si>
  <si>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</si>
  <si>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</si>
  <si>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</si>
  <si>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</si>
  <si>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</si>
  <si>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</si>
  <si>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</si>
  <si>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</si>
  <si>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</si>
  <si>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</si>
  <si>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</si>
  <si>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</si>
  <si>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</si>
  <si>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</si>
  <si>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</si>
  <si>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</si>
  <si>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</si>
  <si>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</si>
  <si>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</si>
  <si>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</si>
  <si>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</si>
  <si>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</si>
  <si>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</si>
  <si>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</si>
  <si>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</si>
  <si>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</si>
  <si>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</si>
  <si>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</si>
  <si>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</si>
  <si>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</si>
  <si>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</si>
  <si>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</si>
  <si>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</si>
  <si>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</si>
  <si>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</si>
  <si>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</si>
  <si>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</si>
  <si>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</si>
  <si>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</si>
  <si>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</si>
  <si>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</si>
  <si>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</si>
  <si>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</si>
  <si>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</si>
  <si>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</si>
  <si>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</si>
  <si>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</si>
  <si>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</si>
  <si>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</si>
  <si>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</si>
  <si>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</si>
  <si>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</si>
  <si>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</si>
  <si>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</si>
  <si>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</si>
  <si>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</si>
  <si>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</si>
  <si>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</si>
  <si>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</si>
  <si>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</si>
  <si>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</si>
  <si>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</si>
  <si>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</si>
  <si>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</si>
  <si>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</si>
  <si>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</si>
  <si>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</si>
  <si>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</si>
  <si>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</si>
  <si>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</si>
  <si>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</si>
  <si>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</si>
  <si>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</si>
  <si>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</si>
  <si>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</si>
  <si>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</si>
  <si>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</si>
  <si>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</si>
  <si>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</si>
  <si>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</si>
  <si>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</si>
  <si>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</si>
  <si>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</si>
  <si>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</si>
  <si>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</si>
  <si>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</si>
  <si>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</si>
  <si>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</si>
  <si>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</si>
  <si>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</si>
  <si>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</si>
  <si>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</si>
  <si>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</si>
  <si>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</si>
  <si>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</si>
  <si>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</si>
  <si>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</si>
  <si>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</si>
  <si>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</si>
  <si>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</si>
  <si>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</si>
  <si>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</si>
  <si>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</si>
  <si>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</si>
  <si>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</si>
  <si>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</si>
  <si>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</si>
  <si>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</si>
  <si>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</si>
  <si>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</si>
  <si>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</si>
  <si>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</si>
  <si>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</si>
  <si>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</si>
  <si>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</si>
  <si>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</si>
  <si>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</si>
  <si>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</si>
  <si>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</si>
  <si>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</si>
  <si>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</si>
  <si>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</si>
  <si>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</si>
  <si>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</si>
  <si>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</si>
  <si>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</si>
  <si>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</si>
  <si>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</si>
  <si>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</si>
  <si>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</si>
  <si>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</si>
  <si>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</si>
  <si>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</si>
  <si>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</si>
  <si>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</si>
  <si>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</si>
  <si>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</si>
  <si>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</si>
  <si>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</si>
  <si>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</si>
  <si>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</si>
  <si>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</si>
  <si>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</si>
  <si>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</si>
  <si>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</si>
  <si>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</si>
  <si>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</si>
  <si>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</si>
  <si>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</si>
  <si>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</si>
  <si>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</si>
  <si>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</si>
  <si>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</si>
  <si>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</si>
  <si>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</si>
  <si>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</si>
  <si>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</si>
  <si>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</si>
  <si>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</si>
  <si>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</si>
  <si>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</si>
  <si>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</si>
  <si>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</si>
  <si>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</si>
  <si>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</si>
  <si>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</si>
  <si>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</si>
  <si>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</si>
  <si>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</si>
  <si>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</si>
  <si>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</si>
  <si>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</si>
  <si>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</si>
  <si>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</si>
  <si>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</si>
  <si>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</si>
  <si>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</si>
  <si>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</si>
  <si>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</si>
  <si>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</si>
  <si>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</si>
  <si>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</si>
  <si>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</si>
  <si>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</si>
  <si>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</si>
  <si>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</si>
  <si>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</si>
  <si>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</si>
  <si>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</si>
  <si>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</si>
  <si>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</si>
  <si>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</si>
  <si>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</si>
  <si>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</si>
  <si>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</si>
  <si>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</si>
  <si>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</si>
  <si>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</si>
  <si>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</si>
  <si>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</si>
  <si>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</si>
  <si>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</si>
  <si>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</si>
  <si>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</si>
  <si>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</si>
  <si>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</si>
  <si>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</si>
  <si>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</si>
  <si>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</si>
  <si>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</si>
  <si>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</si>
  <si>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</si>
  <si>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</si>
  <si>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</si>
  <si>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</si>
  <si>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</si>
  <si>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</si>
  <si>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</si>
  <si>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</si>
  <si>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</si>
  <si>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</si>
  <si>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</si>
  <si>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</si>
  <si>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</si>
  <si>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</si>
  <si>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</si>
  <si>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</si>
  <si>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</si>
  <si>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</si>
  <si>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</si>
  <si>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</si>
  <si>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</si>
  <si>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</si>
  <si>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</si>
  <si>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</si>
  <si>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</si>
  <si>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</si>
  <si>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</si>
  <si>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</si>
  <si>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</si>
  <si>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</si>
  <si>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</si>
  <si>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</si>
  <si>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</si>
  <si>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</si>
  <si>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</si>
  <si>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</si>
  <si>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</si>
  <si>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</si>
  <si>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</si>
  <si>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</si>
  <si>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</si>
  <si>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</si>
  <si>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</si>
  <si>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</si>
  <si>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</si>
  <si>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</si>
  <si>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</si>
  <si>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</si>
  <si>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</si>
  <si>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</si>
  <si>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</si>
  <si>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</si>
  <si>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</si>
  <si>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</si>
  <si>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</si>
  <si>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</si>
  <si>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</si>
  <si>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</si>
  <si>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</si>
  <si>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</si>
  <si>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</si>
  <si>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</si>
  <si>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</si>
  <si>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</si>
  <si>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</si>
  <si>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</si>
  <si>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</si>
  <si>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</si>
  <si>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</si>
  <si>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</si>
  <si>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</si>
  <si>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</si>
  <si>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</si>
  <si>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</si>
  <si>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</si>
  <si>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</si>
  <si>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</si>
  <si>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</si>
  <si>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</si>
  <si>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</si>
  <si>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</si>
  <si>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</si>
  <si>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</si>
  <si>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</si>
  <si>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</si>
  <si>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</si>
  <si>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</si>
  <si>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</si>
  <si>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</si>
  <si>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</si>
  <si>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</si>
  <si>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</si>
  <si>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</si>
  <si>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</si>
  <si>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</si>
  <si>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</si>
  <si>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</si>
  <si>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</si>
  <si>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</si>
  <si>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</si>
  <si>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</si>
  <si>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</si>
  <si>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</si>
  <si>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</si>
  <si>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</si>
  <si>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</si>
  <si>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</si>
  <si>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</si>
  <si>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</si>
  <si>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</si>
  <si>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</si>
  <si>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</si>
  <si>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</si>
  <si>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</si>
  <si>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</si>
  <si>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</si>
  <si>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</si>
  <si>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</si>
  <si>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</si>
  <si>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</si>
  <si>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</si>
  <si>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</si>
  <si>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</si>
  <si>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</si>
  <si>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</si>
  <si>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</si>
  <si>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</si>
  <si>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</si>
  <si>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</si>
  <si>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</si>
  <si>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</si>
  <si>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</si>
  <si>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</si>
  <si>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</si>
  <si>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</si>
  <si>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</si>
  <si>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</si>
  <si>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</si>
  <si>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</si>
  <si>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</si>
  <si>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</si>
  <si>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</si>
  <si>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</si>
  <si>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</si>
  <si>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</si>
  <si>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</si>
  <si>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</si>
  <si>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</si>
  <si>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</si>
  <si>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</si>
  <si>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</si>
  <si>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</si>
  <si>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</si>
  <si>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</si>
  <si>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</si>
  <si>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</si>
  <si>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</si>
  <si>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</si>
  <si>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</si>
  <si>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</si>
  <si>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</si>
  <si>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</si>
  <si>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</si>
  <si>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</si>
  <si>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</si>
  <si>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</si>
  <si>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</si>
  <si>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</si>
  <si>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</si>
  <si>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</si>
  <si>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</si>
  <si>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</si>
  <si>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</si>
  <si>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</si>
  <si>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</si>
  <si>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</si>
  <si>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</si>
  <si>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</si>
  <si>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</si>
  <si>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</si>
  <si>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</si>
  <si>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</si>
  <si>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</si>
  <si>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</si>
  <si>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</si>
  <si>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</si>
  <si>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</si>
  <si>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</si>
  <si>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</si>
  <si>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</si>
  <si>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</si>
  <si>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</si>
  <si>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</si>
  <si>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</si>
  <si>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</si>
  <si>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</si>
  <si>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</si>
  <si>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</si>
  <si>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</si>
  <si>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</si>
  <si>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</si>
  <si>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</si>
  <si>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</si>
  <si>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</si>
  <si>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</si>
  <si>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</si>
  <si>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</si>
  <si>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</si>
  <si>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</si>
  <si>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</si>
  <si>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</si>
  <si>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</si>
  <si>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</si>
  <si>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</si>
  <si>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</si>
  <si>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</si>
  <si>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</si>
  <si>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</si>
  <si>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</si>
  <si>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</si>
  <si>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</si>
  <si>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</si>
  <si>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</si>
  <si>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</si>
  <si>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</si>
  <si>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</si>
  <si>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</si>
  <si>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</si>
  <si>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</si>
  <si>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</si>
  <si>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</si>
  <si>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</si>
  <si>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</si>
  <si>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</si>
  <si>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</si>
  <si>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</si>
  <si>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</si>
  <si>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</si>
  <si>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</si>
  <si>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</si>
  <si>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</si>
  <si>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</si>
  <si>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</si>
  <si>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</si>
  <si>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</si>
  <si>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</si>
  <si>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</si>
  <si>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</si>
  <si>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</si>
  <si>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</si>
  <si>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</si>
  <si>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</si>
  <si>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</si>
  <si>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</si>
  <si>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</si>
  <si>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</si>
  <si>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</si>
  <si>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</si>
  <si>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</si>
  <si>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</si>
  <si>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</si>
  <si>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</si>
  <si>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</si>
  <si>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</si>
  <si>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</si>
  <si>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</si>
  <si>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</si>
  <si>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</si>
  <si>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</si>
  <si>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</si>
  <si>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</si>
  <si>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</si>
  <si>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</si>
  <si>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</si>
  <si>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</si>
  <si>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</si>
  <si>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</si>
  <si>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</si>
  <si>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</si>
  <si>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</si>
  <si>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</si>
  <si>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</si>
  <si>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</si>
  <si>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</si>
  <si>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</si>
  <si>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</si>
  <si>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</si>
  <si>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</si>
  <si>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</si>
  <si>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</si>
  <si>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</si>
  <si>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</si>
  <si>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</si>
  <si>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</si>
  <si>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</si>
  <si>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</si>
  <si>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</si>
  <si>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</si>
  <si>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</si>
  <si>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</si>
  <si>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</si>
  <si>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</si>
  <si>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</si>
  <si>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</si>
  <si>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</si>
  <si>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</si>
  <si>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</si>
  <si>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</si>
  <si>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</si>
  <si>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</si>
  <si>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</si>
  <si>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</si>
  <si>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</si>
  <si>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</si>
  <si>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</si>
  <si>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</si>
  <si>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</si>
  <si>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</si>
  <si>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</si>
  <si>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</si>
  <si>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</si>
  <si>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</si>
  <si>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</si>
  <si>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</si>
  <si>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</si>
  <si>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</si>
  <si>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</si>
  <si>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</si>
  <si>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</si>
  <si>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</si>
  <si>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</si>
  <si>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</si>
  <si>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</si>
  <si>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</si>
  <si>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</si>
  <si>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</si>
  <si>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</si>
  <si>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</si>
  <si>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</si>
  <si>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</si>
  <si>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</si>
  <si>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</si>
  <si>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</si>
  <si>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</si>
  <si>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</si>
  <si>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</si>
  <si>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</si>
  <si>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</si>
  <si>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</si>
  <si>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</si>
  <si>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</si>
  <si>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</si>
  <si>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</si>
  <si>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</si>
  <si>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</si>
  <si>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</si>
  <si>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</si>
  <si>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</si>
  <si>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</si>
  <si>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</si>
  <si>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</si>
  <si>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</si>
  <si>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</si>
  <si>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</si>
  <si>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</si>
  <si>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</si>
  <si>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</si>
  <si>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</si>
  <si>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</si>
  <si>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</si>
  <si>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</si>
  <si>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</si>
  <si>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</si>
  <si>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</si>
  <si>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</si>
  <si>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</si>
  <si>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</si>
  <si>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</si>
  <si>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</si>
  <si>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</si>
  <si>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</si>
  <si>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</si>
  <si>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</si>
  <si>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</si>
  <si>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</si>
  <si>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</si>
  <si>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</si>
  <si>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</si>
  <si>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</si>
  <si>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</si>
  <si>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</si>
  <si>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</si>
  <si>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</si>
  <si>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</si>
  <si>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</si>
  <si>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</si>
  <si>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</si>
  <si>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</si>
  <si>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</si>
  <si>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</si>
  <si>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</si>
  <si>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</si>
  <si>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</si>
  <si>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</si>
  <si>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</si>
  <si>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</si>
  <si>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</si>
  <si>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</si>
  <si>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</si>
  <si>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</si>
  <si>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</si>
  <si>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</si>
  <si>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</si>
  <si>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</si>
  <si>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</si>
  <si>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</si>
  <si>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</si>
  <si>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</si>
  <si>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</si>
  <si>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</si>
  <si>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</si>
  <si>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</si>
  <si>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</si>
  <si>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</si>
  <si>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</si>
  <si>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</si>
  <si>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</si>
  <si>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</si>
  <si>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</si>
  <si>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</si>
  <si>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</si>
  <si>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</si>
  <si>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</si>
  <si>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</si>
  <si>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</si>
  <si>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</si>
  <si>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</si>
  <si>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</si>
  <si>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</si>
  <si>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</si>
  <si>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</si>
  <si>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</si>
  <si>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</si>
  <si>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</si>
  <si>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</si>
  <si>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</si>
  <si>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</si>
  <si>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</si>
  <si>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</si>
  <si>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</si>
  <si>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</si>
  <si>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</si>
  <si>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</si>
  <si>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</si>
  <si>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</si>
  <si>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</si>
  <si>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</si>
  <si>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</si>
  <si>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</si>
  <si>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</si>
  <si>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</si>
  <si>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</si>
  <si>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</si>
  <si>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</si>
  <si>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</si>
  <si>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</si>
  <si>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</si>
  <si>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</si>
  <si>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</si>
  <si>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</si>
  <si>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</si>
  <si>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</si>
  <si>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</si>
  <si>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</si>
  <si>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</si>
  <si>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</si>
  <si>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</si>
  <si>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</si>
  <si>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</si>
  <si>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</si>
  <si>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</si>
  <si>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</si>
  <si>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</si>
  <si>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</si>
  <si>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</si>
  <si>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</si>
  <si>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</si>
  <si>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</si>
  <si>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</si>
  <si>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</si>
  <si>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</si>
  <si>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</si>
  <si>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</si>
  <si>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</si>
  <si>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</si>
  <si>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</si>
  <si>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</si>
  <si>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</si>
  <si>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</si>
  <si>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</si>
  <si>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</si>
  <si>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</si>
  <si>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</si>
  <si>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</si>
  <si>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</si>
  <si>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</si>
  <si>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</si>
  <si>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</si>
  <si>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</si>
  <si>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</si>
  <si>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</si>
  <si>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</si>
  <si>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</si>
  <si>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</si>
  <si>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</si>
  <si>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</si>
  <si>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</si>
  <si>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</si>
  <si>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</si>
  <si>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</si>
  <si>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</si>
  <si>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</si>
  <si>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</si>
  <si>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</si>
  <si>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</si>
  <si>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</si>
  <si>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</si>
  <si>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</si>
  <si>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</si>
  <si>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</si>
  <si>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</si>
  <si>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</si>
  <si>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</si>
  <si>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</si>
  <si>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</si>
  <si>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</si>
  <si>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</si>
  <si>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</si>
  <si>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</si>
  <si>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</si>
  <si>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</si>
  <si>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</si>
  <si>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</si>
  <si>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</si>
  <si>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</si>
  <si>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</si>
  <si>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</si>
  <si>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</si>
  <si>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</si>
  <si>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</si>
  <si>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</si>
  <si>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</si>
  <si>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</si>
  <si>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</si>
  <si>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</si>
  <si>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</si>
  <si>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</si>
  <si>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</si>
  <si>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</si>
  <si>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</si>
  <si>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</si>
  <si>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</si>
  <si>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</si>
  <si>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</si>
  <si>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</si>
  <si>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</si>
  <si>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</si>
  <si>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</si>
  <si>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</si>
  <si>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</si>
  <si>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</si>
  <si>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</si>
  <si>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</si>
  <si>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</si>
  <si>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</si>
  <si>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</si>
  <si>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</si>
  <si>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</si>
  <si>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</si>
  <si>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</si>
  <si>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</si>
  <si>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</si>
  <si>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</si>
  <si>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</si>
  <si>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</si>
  <si>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</si>
  <si>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</si>
  <si>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</si>
  <si>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</si>
  <si>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</si>
  <si>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</si>
  <si>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</si>
  <si>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</si>
  <si>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</si>
  <si>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</si>
  <si>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</si>
  <si>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</si>
  <si>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</si>
  <si>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</si>
  <si>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</si>
  <si>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</si>
  <si>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</si>
  <si>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</si>
  <si>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</si>
  <si>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</si>
  <si>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</si>
  <si>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</si>
  <si>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</si>
  <si>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</si>
  <si>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</si>
  <si>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</si>
  <si>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</si>
  <si>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</si>
  <si>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</si>
  <si>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</si>
  <si>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</si>
  <si>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</si>
  <si>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</si>
  <si>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</si>
  <si>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</si>
  <si>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</si>
  <si>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</si>
  <si>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</si>
  <si>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</si>
  <si>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</si>
  <si>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</si>
  <si>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</si>
  <si>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</si>
  <si>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</si>
  <si>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</si>
  <si>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</si>
  <si>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</si>
  <si>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</si>
  <si>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</si>
  <si>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</si>
  <si>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</si>
  <si>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</si>
  <si>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</si>
  <si>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</si>
  <si>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</si>
  <si>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</si>
  <si>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</si>
  <si>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</si>
  <si>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</si>
  <si>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</si>
  <si>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</si>
  <si>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</si>
  <si>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</si>
  <si>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</si>
  <si>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</si>
  <si>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</si>
  <si>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</si>
  <si>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</si>
  <si>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</si>
  <si>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</si>
  <si>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</si>
  <si>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</si>
  <si>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</si>
  <si>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</si>
  <si>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</si>
  <si>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</si>
  <si>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</si>
  <si>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</si>
  <si>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</si>
  <si>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</si>
  <si>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</si>
  <si>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</si>
  <si>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</si>
  <si>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</si>
  <si>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</si>
  <si>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</si>
  <si>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</si>
  <si>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</si>
  <si>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</si>
  <si>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</si>
  <si>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</si>
  <si>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</si>
  <si>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</si>
  <si>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</si>
  <si>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</si>
  <si>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</si>
  <si>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</si>
  <si>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</si>
  <si>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</si>
  <si>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</si>
  <si>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</si>
  <si>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</si>
  <si>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</si>
  <si>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</si>
  <si>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</si>
  <si>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</si>
  <si>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</si>
  <si>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</si>
  <si>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</si>
  <si>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</si>
  <si>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</si>
  <si>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</si>
  <si>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</si>
  <si>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</si>
  <si>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</si>
  <si>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</si>
  <si>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</si>
  <si>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</si>
  <si>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</si>
  <si>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</si>
  <si>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</si>
  <si>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</si>
  <si>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</si>
  <si>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</si>
  <si>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</si>
  <si>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</si>
  <si>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</si>
  <si>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</si>
  <si>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</si>
  <si>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</si>
  <si>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</si>
  <si>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</si>
  <si>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</si>
  <si>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</si>
  <si>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</si>
  <si>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</si>
  <si>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</si>
  <si>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</si>
  <si>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</si>
  <si>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</si>
  <si>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</si>
  <si>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</si>
  <si>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</si>
  <si>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</si>
  <si>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</si>
  <si>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</si>
  <si>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</si>
  <si>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</si>
  <si>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</si>
  <si>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</si>
  <si>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</si>
  <si>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</si>
  <si>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</si>
  <si>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</si>
  <si>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</si>
  <si>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</si>
  <si>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</si>
  <si>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</si>
  <si>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</si>
  <si>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</si>
  <si>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</si>
  <si>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</si>
  <si>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</si>
  <si>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</si>
  <si>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</si>
  <si>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</si>
  <si>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</si>
  <si>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</si>
  <si>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</si>
  <si>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</si>
  <si>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</si>
  <si>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</si>
  <si>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</si>
  <si>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</si>
  <si>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</si>
  <si>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</si>
  <si>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</si>
  <si>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</si>
  <si>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</si>
  <si>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</si>
  <si>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</si>
  <si>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</si>
  <si>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</si>
  <si>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</si>
  <si>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</si>
  <si>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</si>
  <si>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</si>
  <si>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</si>
  <si>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</si>
  <si>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</si>
  <si>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</si>
  <si>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</si>
  <si>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</si>
  <si>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</si>
  <si>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</si>
  <si>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</si>
  <si>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</si>
  <si>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</si>
  <si>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</si>
  <si>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</si>
  <si>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</si>
  <si>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</si>
  <si>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</si>
  <si>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</si>
  <si>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</si>
  <si>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</si>
  <si>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</si>
  <si>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</si>
  <si>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</si>
  <si>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</si>
  <si>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</si>
  <si>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</si>
  <si>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</si>
  <si>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</si>
  <si>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</si>
  <si>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</si>
  <si>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</si>
  <si>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</si>
  <si>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</si>
  <si>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</si>
  <si>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</si>
  <si>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</si>
  <si>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</si>
  <si>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</si>
  <si>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</si>
  <si>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</si>
  <si>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</si>
  <si>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</si>
  <si>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</si>
  <si>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</si>
  <si>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</si>
  <si>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</si>
  <si>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</si>
  <si>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</si>
  <si>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</si>
  <si>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</si>
  <si>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</si>
  <si>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</si>
  <si>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</si>
  <si>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</si>
  <si>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</si>
  <si>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</si>
  <si>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</si>
  <si>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</si>
  <si>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</si>
  <si>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</si>
  <si>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</si>
  <si>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</si>
  <si>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</si>
  <si>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</si>
  <si>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</si>
  <si>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</si>
  <si>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</si>
  <si>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</si>
  <si>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</si>
  <si>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</si>
  <si>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</si>
  <si>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</si>
  <si>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</si>
  <si>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</si>
  <si>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</si>
  <si>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</si>
  <si>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</si>
  <si>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</si>
  <si>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</si>
  <si>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</si>
  <si>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</si>
  <si>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</si>
  <si>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</si>
  <si>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</si>
  <si>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</si>
  <si>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</si>
  <si>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</si>
  <si>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</si>
  <si>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</si>
  <si>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</si>
  <si>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</si>
  <si>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</si>
  <si>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</si>
  <si>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</si>
  <si>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</si>
  <si>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</si>
  <si>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</si>
  <si>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</si>
  <si>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</si>
  <si>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</si>
  <si>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</si>
  <si>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</si>
  <si>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</si>
  <si>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</si>
  <si>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</si>
  <si>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</si>
  <si>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</si>
  <si>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</si>
  <si>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</si>
  <si>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</si>
  <si>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</si>
  <si>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</si>
  <si>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</si>
  <si>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</si>
  <si>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</si>
  <si>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</si>
  <si>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</si>
  <si>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</si>
  <si>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</si>
  <si>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</si>
  <si>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</si>
  <si>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</si>
  <si>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</si>
  <si>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</si>
  <si>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</si>
  <si>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</si>
  <si>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</si>
  <si>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</si>
  <si>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</si>
  <si>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</si>
  <si>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</si>
  <si>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</si>
  <si>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</si>
  <si>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</si>
  <si>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</si>
  <si>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</si>
  <si>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</si>
  <si>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</si>
  <si>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</si>
  <si>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</si>
  <si>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</si>
  <si>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</si>
  <si>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</si>
  <si>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</si>
  <si>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</si>
  <si>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</si>
  <si>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</si>
  <si>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</si>
  <si>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</si>
  <si>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</si>
  <si>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</si>
  <si>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</si>
  <si>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</si>
  <si>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</si>
  <si>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</si>
  <si>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</si>
  <si>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</si>
  <si>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</si>
  <si>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</si>
  <si>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</si>
  <si>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</si>
  <si>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</si>
  <si>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</si>
  <si>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</si>
  <si>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</si>
  <si>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</si>
  <si>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</si>
  <si>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</si>
  <si>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</si>
  <si>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</si>
  <si>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</si>
  <si>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</si>
  <si>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</si>
  <si>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</si>
  <si>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</si>
  <si>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</si>
  <si>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</si>
  <si>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</si>
  <si>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</si>
  <si>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</si>
  <si>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</si>
  <si>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</si>
  <si>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</si>
  <si>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</si>
  <si>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</si>
  <si>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</si>
  <si>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</si>
  <si>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</si>
  <si>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</si>
  <si>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</si>
  <si>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</si>
  <si>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</si>
  <si>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</si>
  <si>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</si>
  <si>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</si>
  <si>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</si>
  <si>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</si>
  <si>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</si>
  <si>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</si>
  <si>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</si>
  <si>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</si>
  <si>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</si>
  <si>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</si>
  <si>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</si>
  <si>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</si>
  <si>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</si>
  <si>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</si>
  <si>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</si>
  <si>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</si>
  <si>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</si>
  <si>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</si>
  <si>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</si>
  <si>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</si>
  <si>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</si>
  <si>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</si>
  <si>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</si>
  <si>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</si>
  <si>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</si>
  <si>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</si>
  <si>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</si>
  <si>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</si>
  <si>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</si>
  <si>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</si>
  <si>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</si>
  <si>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</si>
  <si>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</si>
  <si>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</si>
  <si>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</si>
  <si>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</si>
  <si>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</si>
  <si>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</si>
  <si>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</si>
  <si>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</si>
  <si>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</si>
  <si>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</si>
  <si>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</si>
  <si>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</si>
  <si>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</si>
  <si>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</si>
  <si>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</si>
  <si>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</si>
  <si>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</si>
  <si>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</si>
  <si>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</si>
  <si>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</si>
  <si>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</si>
  <si>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</si>
  <si>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</si>
  <si>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</si>
  <si>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</si>
  <si>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</si>
  <si>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</si>
  <si>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</si>
  <si>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</si>
  <si>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</si>
  <si>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</si>
  <si>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</si>
  <si>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</si>
  <si>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</si>
  <si>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</si>
  <si>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</si>
  <si>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</si>
  <si>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</si>
  <si>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</si>
  <si>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</si>
  <si>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</si>
  <si>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</si>
  <si>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</si>
  <si>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</si>
  <si>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</si>
  <si>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</si>
  <si>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</si>
  <si>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</si>
  <si>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</si>
  <si>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</si>
  <si>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</si>
  <si>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</si>
  <si>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</si>
  <si>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</si>
  <si>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</si>
  <si>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</si>
  <si>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</si>
  <si>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</si>
  <si>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</si>
  <si>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</si>
  <si>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</si>
  <si>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</si>
  <si>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</si>
  <si>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</si>
  <si>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</si>
  <si>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</si>
  <si>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</si>
  <si>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</si>
  <si>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</si>
  <si>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</si>
  <si>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</si>
  <si>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</si>
  <si>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</si>
  <si>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</si>
  <si>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</si>
  <si>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</si>
  <si>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</si>
  <si>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</si>
  <si>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</si>
  <si>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</si>
  <si>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</si>
  <si>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</si>
  <si>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</si>
  <si>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</si>
  <si>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</si>
  <si>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</si>
  <si>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</si>
  <si>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</si>
  <si>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</si>
  <si>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</si>
  <si>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</si>
  <si>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</si>
  <si>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</si>
  <si>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</si>
  <si>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</si>
  <si>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</si>
  <si>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</si>
  <si>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</si>
  <si>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</si>
  <si>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</si>
  <si>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</si>
  <si>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</si>
  <si>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</si>
  <si>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</si>
  <si>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</si>
  <si>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</si>
  <si>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</si>
  <si>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</si>
  <si>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</si>
  <si>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</si>
  <si>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</si>
  <si>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</si>
  <si>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</si>
  <si>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</si>
  <si>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</si>
  <si>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</si>
  <si>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</si>
  <si>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</si>
  <si>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</si>
  <si>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</si>
  <si>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</si>
  <si>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</si>
  <si>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</si>
  <si>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</si>
  <si>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</si>
  <si>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</si>
  <si>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</si>
  <si>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</si>
  <si>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</si>
  <si>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</si>
  <si>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</si>
  <si>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</si>
  <si>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</si>
  <si>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</si>
  <si>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</si>
  <si>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</si>
  <si>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</si>
  <si>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</si>
  <si>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</si>
  <si>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</si>
  <si>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</si>
  <si>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</si>
  <si>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</si>
  <si>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</si>
  <si>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</si>
  <si>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</si>
  <si>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</si>
  <si>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</si>
  <si>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</si>
  <si>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</si>
  <si>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</si>
  <si>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</si>
  <si>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</si>
  <si>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</si>
  <si>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</si>
  <si>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</si>
  <si>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</si>
  <si>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</si>
  <si>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</si>
  <si>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</si>
  <si>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</si>
  <si>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</si>
  <si>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</si>
  <si>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</si>
  <si>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</si>
  <si>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</si>
  <si>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</si>
  <si>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</si>
  <si>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</si>
  <si>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</si>
  <si>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</si>
  <si>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</si>
  <si>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</si>
  <si>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</si>
  <si>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</si>
  <si>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</si>
  <si>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</si>
  <si>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</si>
  <si>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</si>
  <si>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</si>
  <si>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</si>
  <si>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</si>
  <si>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</si>
  <si>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</si>
  <si>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</si>
  <si>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</si>
  <si>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</si>
  <si>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</si>
  <si>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</si>
  <si>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</si>
  <si>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</si>
  <si>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</si>
  <si>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</si>
  <si>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</si>
  <si>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</si>
  <si>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</si>
  <si>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</si>
  <si>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</si>
  <si>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</si>
  <si>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</si>
  <si>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</si>
  <si>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</si>
  <si>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</si>
  <si>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</si>
  <si>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</si>
  <si>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</si>
  <si>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</si>
  <si>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</si>
  <si>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</si>
  <si>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</si>
  <si>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</si>
  <si>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</si>
  <si>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</si>
  <si>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</si>
  <si>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</si>
  <si>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</si>
  <si>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</si>
  <si>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</si>
  <si>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</si>
  <si>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</si>
  <si>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</si>
  <si>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</si>
  <si>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</si>
  <si>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</si>
  <si>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</si>
  <si>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</si>
  <si>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</si>
  <si>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</si>
  <si>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</si>
  <si>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</si>
  <si>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</si>
  <si>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</si>
  <si>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</si>
  <si>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</si>
  <si>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</si>
  <si>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</si>
  <si>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</si>
  <si>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</si>
  <si>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</si>
  <si>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</si>
  <si>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</si>
  <si>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</si>
  <si>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</si>
  <si>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</si>
  <si>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</si>
  <si>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</si>
  <si>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</si>
  <si>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</si>
  <si>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</si>
  <si>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</si>
  <si>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</si>
  <si>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</si>
  <si>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</si>
  <si>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</si>
  <si>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</si>
  <si>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</si>
  <si>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</si>
  <si>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</si>
  <si>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</si>
  <si>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</si>
  <si>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</si>
  <si>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</si>
  <si>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</si>
  <si>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</si>
  <si>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</si>
  <si>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</si>
  <si>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</si>
  <si>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</si>
  <si>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</si>
  <si>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</si>
  <si>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</si>
  <si>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</si>
  <si>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</si>
  <si>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</si>
  <si>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</si>
  <si>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</si>
  <si>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</si>
  <si>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</si>
  <si>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</si>
  <si>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</si>
  <si>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</si>
  <si>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</si>
  <si>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</si>
  <si>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</si>
  <si>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</si>
  <si>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</si>
  <si>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</si>
  <si>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</si>
  <si>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</si>
  <si>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</si>
  <si>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</si>
  <si>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</si>
  <si>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</si>
  <si>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</si>
  <si>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</si>
  <si>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</si>
  <si>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</si>
  <si>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</si>
  <si>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</si>
  <si>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</si>
  <si>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</si>
  <si>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</si>
  <si>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</si>
  <si>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</si>
  <si>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</si>
  <si>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</si>
  <si>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</si>
  <si>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</si>
  <si>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</si>
  <si>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</si>
  <si>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</si>
  <si>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</si>
  <si>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</si>
  <si>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</si>
  <si>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</si>
  <si>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</si>
  <si>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</si>
  <si>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</si>
  <si>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</si>
  <si>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</si>
  <si>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</si>
  <si>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</si>
  <si>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</si>
  <si>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</si>
  <si>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</si>
  <si>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</si>
  <si>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</si>
  <si>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</si>
  <si>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</si>
  <si>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</si>
  <si>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</si>
  <si>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</si>
  <si>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</si>
  <si>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</si>
  <si>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</si>
  <si>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</si>
  <si>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</si>
  <si>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</si>
  <si>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</si>
  <si>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</si>
  <si>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</si>
  <si>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</si>
  <si>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</si>
  <si>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</si>
  <si>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</si>
  <si>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</si>
  <si>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</si>
  <si>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</si>
  <si>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</si>
  <si>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</si>
  <si>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</si>
  <si>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</si>
  <si>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</si>
  <si>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</si>
  <si>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</si>
  <si>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</si>
  <si>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</si>
  <si>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</si>
  <si>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</si>
  <si>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</si>
  <si>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</si>
  <si>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</si>
  <si>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</si>
  <si>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</si>
  <si>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</si>
  <si>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</si>
  <si>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</si>
  <si>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</si>
  <si>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</si>
  <si>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</si>
  <si>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</si>
  <si>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</si>
  <si>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</si>
  <si>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</si>
  <si>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</si>
  <si>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</si>
  <si>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</si>
  <si>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</si>
  <si>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</si>
  <si>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</si>
  <si>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</si>
  <si>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</si>
  <si>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</si>
  <si>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</si>
  <si>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</si>
  <si>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</si>
  <si>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</si>
  <si>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</si>
  <si>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</si>
  <si>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</si>
  <si>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</si>
  <si>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</si>
  <si>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</si>
  <si>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</si>
  <si>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</si>
  <si>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</si>
  <si>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</si>
  <si>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</si>
  <si>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</si>
  <si>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</si>
  <si>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</si>
  <si>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</si>
  <si>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</si>
  <si>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</si>
  <si>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</si>
  <si>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</si>
  <si>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</si>
  <si>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</si>
  <si>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</si>
  <si>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</si>
  <si>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</si>
  <si>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</si>
  <si>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</si>
  <si>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</si>
  <si>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</si>
  <si>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</si>
  <si>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</si>
  <si>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</si>
  <si>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</si>
  <si>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</si>
  <si>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</si>
  <si>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</si>
  <si>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</si>
  <si>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</si>
  <si>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</si>
  <si>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</si>
  <si>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</si>
  <si>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</si>
  <si>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</si>
  <si>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</si>
  <si>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</si>
  <si>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</si>
  <si>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</si>
  <si>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</si>
  <si>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</si>
  <si>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</si>
  <si>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</si>
  <si>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</si>
  <si>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</si>
  <si>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</si>
  <si>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</si>
  <si>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</si>
  <si>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</si>
  <si>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</si>
  <si>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</si>
  <si>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</si>
  <si>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</si>
  <si>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</si>
  <si>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</si>
  <si>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</si>
  <si>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</si>
  <si>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</si>
  <si>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</si>
  <si>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</si>
  <si>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</si>
  <si>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</si>
  <si>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</si>
  <si>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</si>
  <si>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</si>
  <si>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</si>
  <si>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</si>
  <si>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</si>
  <si>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</si>
  <si>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</si>
  <si>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</si>
  <si>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</si>
  <si>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</si>
  <si>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</si>
  <si>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</si>
  <si>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</si>
  <si>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</si>
  <si>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</si>
  <si>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</si>
  <si>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</si>
  <si>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</si>
  <si>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</si>
  <si>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</si>
  <si>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</si>
  <si>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</si>
  <si>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</si>
  <si>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</si>
  <si>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</si>
  <si>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</si>
  <si>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</si>
  <si>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</si>
  <si>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</si>
  <si>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</si>
  <si>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</si>
  <si>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</si>
  <si>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</si>
  <si>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</si>
  <si>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</si>
  <si>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</si>
  <si>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</si>
  <si>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</si>
  <si>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</si>
  <si>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</si>
  <si>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</si>
  <si>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</si>
  <si>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</si>
  <si>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</si>
  <si>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</si>
  <si>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</si>
  <si>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</si>
  <si>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</si>
  <si>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</si>
  <si>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</si>
  <si>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</si>
  <si>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</si>
  <si>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</si>
  <si>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</si>
  <si>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</si>
  <si>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</si>
  <si>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</si>
  <si>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</si>
  <si>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</si>
  <si>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</si>
  <si>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</si>
  <si>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</si>
  <si>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</si>
  <si>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</si>
  <si>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</si>
  <si>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</si>
  <si>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</si>
  <si>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</si>
  <si>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</si>
  <si>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</si>
  <si>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</si>
  <si>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</si>
  <si>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</si>
  <si>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</si>
  <si>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</si>
  <si>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</si>
  <si>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</si>
  <si>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</si>
  <si>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</si>
  <si>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</si>
  <si>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</si>
  <si>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</si>
  <si>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</si>
  <si>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</si>
  <si>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</si>
  <si>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</si>
  <si>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</si>
  <si>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</si>
  <si>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</si>
  <si>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</si>
  <si>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</si>
  <si>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</si>
  <si>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</si>
  <si>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</si>
  <si>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</si>
  <si>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</si>
  <si>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</si>
  <si>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</si>
  <si>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</si>
  <si>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</si>
  <si>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</si>
  <si>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</si>
  <si>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</si>
  <si>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</si>
  <si>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</si>
  <si>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</si>
  <si>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</si>
  <si>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</si>
  <si>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</si>
  <si>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</si>
  <si>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</si>
  <si>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</si>
  <si>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</si>
  <si>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</si>
  <si>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</si>
  <si>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</si>
  <si>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</si>
  <si>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</si>
  <si>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</si>
  <si>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</si>
  <si>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</si>
  <si>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</si>
  <si>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</si>
  <si>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</si>
  <si>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</si>
  <si>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</si>
  <si>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</si>
  <si>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</si>
  <si>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</si>
  <si>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</si>
  <si>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</si>
  <si>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</si>
  <si>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</si>
  <si>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</si>
  <si>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</si>
  <si>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</si>
  <si>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</si>
  <si>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</si>
  <si>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</si>
  <si>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</si>
  <si>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</si>
  <si>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</si>
  <si>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</si>
  <si>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</si>
  <si>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</si>
  <si>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</si>
  <si>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</si>
  <si>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</si>
  <si>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</si>
  <si>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</si>
  <si>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</si>
  <si>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</si>
  <si>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</si>
  <si>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</si>
  <si>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</si>
  <si>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</si>
  <si>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</si>
  <si>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</si>
  <si>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</si>
  <si>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</si>
  <si>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</si>
  <si>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</si>
  <si>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</si>
  <si>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</si>
  <si>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</si>
  <si>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</si>
  <si>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</si>
  <si>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</si>
  <si>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</si>
  <si>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</si>
  <si>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</si>
  <si>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</si>
  <si>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</si>
  <si>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</si>
  <si>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</si>
  <si>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</si>
  <si>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</si>
  <si>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</si>
  <si>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</si>
  <si>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</si>
  <si>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</si>
  <si>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</si>
  <si>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</si>
  <si>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</si>
  <si>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</si>
  <si>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</si>
  <si>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</si>
  <si>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</si>
  <si>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</si>
  <si>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</si>
  <si>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</si>
  <si>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</si>
  <si>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</si>
  <si>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</si>
  <si>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</si>
  <si>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</si>
  <si>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</si>
  <si>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</si>
  <si>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</si>
  <si>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</si>
  <si>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</si>
  <si>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</si>
  <si>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</si>
  <si>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</si>
  <si>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</si>
  <si>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</si>
  <si>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</si>
  <si>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</si>
  <si>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</si>
  <si>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</si>
  <si>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</si>
  <si>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</si>
  <si>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</si>
  <si>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</si>
  <si>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</si>
  <si>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</si>
  <si>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</si>
  <si>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</si>
  <si>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</si>
  <si>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</si>
  <si>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</si>
  <si>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</si>
  <si>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</si>
  <si>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</si>
  <si>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</si>
  <si>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</si>
  <si>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</si>
  <si>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</si>
  <si>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</si>
  <si>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</si>
  <si>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</si>
  <si>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</si>
  <si>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</si>
  <si>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</si>
  <si>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</si>
  <si>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</si>
  <si>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</si>
  <si>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</si>
  <si>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</si>
  <si>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</si>
  <si>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</si>
  <si>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</si>
  <si>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</si>
  <si>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</si>
  <si>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</si>
  <si>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</si>
  <si>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</si>
  <si>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</si>
  <si>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</si>
  <si>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</si>
  <si>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</si>
  <si>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</si>
  <si>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</si>
  <si>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</si>
  <si>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</si>
  <si>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</si>
  <si>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</si>
  <si>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</si>
  <si>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</si>
  <si>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</si>
  <si>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</si>
  <si>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</si>
  <si>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</si>
  <si>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</si>
  <si>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</si>
  <si>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</si>
  <si>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</si>
  <si>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</si>
  <si>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</si>
  <si>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</si>
  <si>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</si>
  <si>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</si>
  <si>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</si>
  <si>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</si>
  <si>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</si>
  <si>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</si>
  <si>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</si>
  <si>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</si>
  <si>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</si>
  <si>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</si>
  <si>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</si>
  <si>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</si>
  <si>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</si>
  <si>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</si>
  <si>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</si>
  <si>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</si>
  <si>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</si>
  <si>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</si>
  <si>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</si>
  <si>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</si>
  <si>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</si>
  <si>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</si>
  <si>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</si>
  <si>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</si>
  <si>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</si>
  <si>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</si>
  <si>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</si>
  <si>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</si>
  <si>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</si>
  <si>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</si>
  <si>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</si>
  <si>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</si>
  <si>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</si>
  <si>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</si>
  <si>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</si>
  <si>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</si>
  <si>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</si>
  <si>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</si>
  <si>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</si>
  <si>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</si>
  <si>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</si>
  <si>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</si>
  <si>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</si>
  <si>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</si>
  <si>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</si>
  <si>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</si>
  <si>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</si>
  <si>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</si>
  <si>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</si>
  <si>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</si>
  <si>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</si>
  <si>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</si>
  <si>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</si>
  <si>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</si>
  <si>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</si>
  <si>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</si>
  <si>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</si>
  <si>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</si>
  <si>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</si>
  <si>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</si>
  <si>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</si>
  <si>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</si>
  <si>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</si>
  <si>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</si>
  <si>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</si>
  <si>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</si>
  <si>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</si>
  <si>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</si>
  <si>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</si>
  <si>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</si>
  <si>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</si>
  <si>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</si>
  <si>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</si>
  <si>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</si>
  <si>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</si>
  <si>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</si>
  <si>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</si>
  <si>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</si>
  <si>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</si>
  <si>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</si>
  <si>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</si>
  <si>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</si>
  <si>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</si>
  <si>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</si>
  <si>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</si>
  <si>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</si>
  <si>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</si>
  <si>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</si>
  <si>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</si>
  <si>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</si>
  <si>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</si>
  <si>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</si>
  <si>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</si>
  <si>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</si>
  <si>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</si>
  <si>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</si>
  <si>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</si>
  <si>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</si>
  <si>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</si>
  <si>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</si>
  <si>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</si>
  <si>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</si>
  <si>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</si>
  <si>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</si>
  <si>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</si>
  <si>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</si>
  <si>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</si>
  <si>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</si>
  <si>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</si>
  <si>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</si>
  <si>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</si>
  <si>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</si>
  <si>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</si>
  <si>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</si>
  <si>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</si>
  <si>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</si>
  <si>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</si>
  <si>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</si>
  <si>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</si>
  <si>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</si>
  <si>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</si>
  <si>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</si>
  <si>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</si>
  <si>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</si>
  <si>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</si>
  <si>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</si>
  <si>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</si>
  <si>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</si>
  <si>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</si>
  <si>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</si>
  <si>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</si>
  <si>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</si>
  <si>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</si>
  <si>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</si>
  <si>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</si>
  <si>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</si>
  <si>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</si>
  <si>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</si>
  <si>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</si>
  <si>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</si>
  <si>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</si>
  <si>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</si>
  <si>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</si>
  <si>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</si>
  <si>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</si>
  <si>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</si>
  <si>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</si>
  <si>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</si>
  <si>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</si>
  <si>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</si>
  <si>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</si>
  <si>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</si>
  <si>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</si>
  <si>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</si>
  <si>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</si>
  <si>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</si>
  <si>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</si>
  <si>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</si>
  <si>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</si>
  <si>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</si>
  <si>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</si>
  <si>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</si>
  <si>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</si>
  <si>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</si>
  <si>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</si>
  <si>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</si>
  <si>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</si>
  <si>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</si>
  <si>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</si>
  <si>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</si>
  <si>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</si>
  <si>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</si>
  <si>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</si>
  <si>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</si>
  <si>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</si>
  <si>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</si>
  <si>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</si>
  <si>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</si>
  <si>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</si>
  <si>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</si>
  <si>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</si>
  <si>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</si>
  <si>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</si>
  <si>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</si>
  <si>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</si>
  <si>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</si>
  <si>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</si>
  <si>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</si>
  <si>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</si>
  <si>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</si>
  <si>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</si>
  <si>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</si>
  <si>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</si>
  <si>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</si>
  <si>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</si>
  <si>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</si>
  <si>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</si>
  <si>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</si>
  <si>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</si>
  <si>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</si>
  <si>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</si>
  <si>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</si>
  <si>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</si>
  <si>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</si>
  <si>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</si>
  <si>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</si>
  <si>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</si>
  <si>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</si>
  <si>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</si>
  <si>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</si>
  <si>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</si>
  <si>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</si>
  <si>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</si>
  <si>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</si>
  <si>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</si>
  <si>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</si>
  <si>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</si>
  <si>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</si>
  <si>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</si>
  <si>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</si>
  <si>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</si>
  <si>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</si>
  <si>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</si>
  <si>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</si>
  <si>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</si>
  <si>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</si>
  <si>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</si>
  <si>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</si>
  <si>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</si>
  <si>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</si>
  <si>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</si>
  <si>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</si>
  <si>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</si>
  <si>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</si>
  <si>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</si>
  <si>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</si>
  <si>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</si>
  <si>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</si>
  <si>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</si>
  <si>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</si>
  <si>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</si>
  <si>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</si>
  <si>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</si>
  <si>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</si>
  <si>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</si>
  <si>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</si>
  <si>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</si>
  <si>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</si>
  <si>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</si>
  <si>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</si>
  <si>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</si>
  <si>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</si>
  <si>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</si>
  <si>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</si>
  <si>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</si>
  <si>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</si>
  <si>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</si>
  <si>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</si>
  <si>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</si>
  <si>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</si>
  <si>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</si>
  <si>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</si>
  <si>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</si>
  <si>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</si>
  <si>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</si>
  <si>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</si>
  <si>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</si>
  <si>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</si>
  <si>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</si>
  <si>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</si>
  <si>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</si>
  <si>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</si>
  <si>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</si>
  <si>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</si>
  <si>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</si>
  <si>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</si>
  <si>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</si>
  <si>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</si>
  <si>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</si>
  <si>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</si>
  <si>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</si>
  <si>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</si>
  <si>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</si>
  <si>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</si>
  <si>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</si>
  <si>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</si>
  <si>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</si>
  <si>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</si>
  <si>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</si>
  <si>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</si>
  <si>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</si>
  <si>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</si>
  <si>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</si>
  <si>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</si>
  <si>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</si>
  <si>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</si>
  <si>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</si>
  <si>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</si>
  <si>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</si>
  <si>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</si>
  <si>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</si>
  <si>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</si>
  <si>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</si>
  <si>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</si>
  <si>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</si>
  <si>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</si>
  <si>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</si>
  <si>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</si>
  <si>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</si>
  <si>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</si>
  <si>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</si>
  <si>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</si>
  <si>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</si>
  <si>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</si>
  <si>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</si>
  <si>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</si>
  <si>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</si>
  <si>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</si>
  <si>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</si>
  <si>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</si>
  <si>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</si>
  <si>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</si>
  <si>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</si>
  <si>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</si>
  <si>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</si>
  <si>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</si>
  <si>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</si>
  <si>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</si>
  <si>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</si>
  <si>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</si>
  <si>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</si>
  <si>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</si>
  <si>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</si>
  <si>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</si>
  <si>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</si>
  <si>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</si>
  <si>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</si>
  <si>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</si>
  <si>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</si>
  <si>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</si>
  <si>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</si>
  <si>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</si>
  <si>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</si>
  <si>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</si>
  <si>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</si>
  <si>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</si>
  <si>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</si>
  <si>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</si>
  <si>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</si>
  <si>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</si>
  <si>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</si>
  <si>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</si>
  <si>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</si>
  <si>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</si>
  <si>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</si>
  <si>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</si>
  <si>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</si>
  <si>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</si>
  <si>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</si>
  <si>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</si>
  <si>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</si>
  <si>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</si>
  <si>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</si>
  <si>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</si>
  <si>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</si>
  <si>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</si>
  <si>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</si>
  <si>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</si>
  <si>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</si>
  <si>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</si>
  <si>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</si>
  <si>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</si>
  <si>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</si>
  <si>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</si>
  <si>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</si>
  <si>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</si>
  <si>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</si>
  <si>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</si>
  <si>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</si>
  <si>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</si>
  <si>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</si>
  <si>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</si>
  <si>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</si>
  <si>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</si>
  <si>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</si>
  <si>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</si>
  <si>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</si>
  <si>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</si>
  <si>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</si>
  <si>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</si>
  <si>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</si>
  <si>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</si>
  <si>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</si>
  <si>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</si>
  <si>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</si>
  <si>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</si>
  <si>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</si>
  <si>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</si>
  <si>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</si>
  <si>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</si>
  <si>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</si>
  <si>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</si>
  <si>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</si>
  <si>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</si>
  <si>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</si>
  <si>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</si>
  <si>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</si>
  <si>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</si>
  <si>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</si>
  <si>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</si>
  <si>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</si>
  <si>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</si>
  <si>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</si>
  <si>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</si>
  <si>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</si>
  <si>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</si>
  <si>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</si>
  <si>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</si>
  <si>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</si>
  <si>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</si>
  <si>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</si>
  <si>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</si>
  <si>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</si>
  <si>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</si>
  <si>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</si>
  <si>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</si>
  <si>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</si>
  <si>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</si>
  <si>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</si>
  <si>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</si>
  <si>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</si>
  <si>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</si>
  <si>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</si>
  <si>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</si>
  <si>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</si>
  <si>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</si>
  <si>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</si>
  <si>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</si>
  <si>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</si>
  <si>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</si>
  <si>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</si>
  <si>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</si>
  <si>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</si>
  <si>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</si>
  <si>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</si>
  <si>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</si>
  <si>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</si>
  <si>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</si>
  <si>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</si>
  <si>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</si>
  <si>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</si>
  <si>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</si>
  <si>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</si>
  <si>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</si>
  <si>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</si>
  <si>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</si>
  <si>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</si>
  <si>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</si>
  <si>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</si>
  <si>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</si>
  <si>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</si>
  <si>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</si>
  <si>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</si>
  <si>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</si>
  <si>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</si>
  <si>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</si>
  <si>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</si>
  <si>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</si>
  <si>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</si>
  <si>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</si>
  <si>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</si>
  <si>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</si>
  <si>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</si>
  <si>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</si>
  <si>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</si>
  <si>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</si>
  <si>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</si>
  <si>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</si>
  <si>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</si>
  <si>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</si>
  <si>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</si>
  <si>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</si>
  <si>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</si>
  <si>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</si>
  <si>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</si>
  <si>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</si>
  <si>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</si>
  <si>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</si>
  <si>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</si>
  <si>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</si>
  <si>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</si>
  <si>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</si>
  <si>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</si>
  <si>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</si>
  <si>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</si>
  <si>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</si>
  <si>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</si>
  <si>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</si>
  <si>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</si>
  <si>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</si>
  <si>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</si>
  <si>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</si>
  <si>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</si>
  <si>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</si>
  <si>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</si>
  <si>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</si>
  <si>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</si>
  <si>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</si>
  <si>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</si>
  <si>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</si>
  <si>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</si>
  <si>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</si>
  <si>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</si>
  <si>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</si>
  <si>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</si>
  <si>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</si>
  <si>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</si>
  <si>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</si>
  <si>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</si>
  <si>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</si>
  <si>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</si>
  <si>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</si>
  <si>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</si>
  <si>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</si>
  <si>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</si>
  <si>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</si>
  <si>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</si>
  <si>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</si>
  <si>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</si>
  <si>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</si>
  <si>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</si>
  <si>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</si>
  <si>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</si>
  <si>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</si>
  <si>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</si>
  <si>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</si>
  <si>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</si>
  <si>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</si>
  <si>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</si>
  <si>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</si>
  <si>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</si>
  <si>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</si>
  <si>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</si>
  <si>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</si>
  <si>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</si>
  <si>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</si>
  <si>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</si>
  <si>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</si>
  <si>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</si>
  <si>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</si>
  <si>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</si>
  <si>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</si>
  <si>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</si>
  <si>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</si>
  <si>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</si>
  <si>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</si>
  <si>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</si>
  <si>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</si>
  <si>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</si>
  <si>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</si>
  <si>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</si>
  <si>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</si>
  <si>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</si>
  <si>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</si>
  <si>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</si>
  <si>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</si>
  <si>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</si>
  <si>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</si>
  <si>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</si>
  <si>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</si>
  <si>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</si>
  <si>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</si>
  <si>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</si>
  <si>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</si>
  <si>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</si>
  <si>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</si>
  <si>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</si>
  <si>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</si>
  <si>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</si>
  <si>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</si>
  <si>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</si>
  <si>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</si>
  <si>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</si>
  <si>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</si>
  <si>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</si>
  <si>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</si>
  <si>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</si>
  <si>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</si>
  <si>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</si>
  <si>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</si>
  <si>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</si>
  <si>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</si>
  <si>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</si>
  <si>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</si>
  <si>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</si>
  <si>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</si>
  <si>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</si>
  <si>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</si>
  <si>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</si>
  <si>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</si>
  <si>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</si>
  <si>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</si>
  <si>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</si>
  <si>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</si>
  <si>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</si>
  <si>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</si>
  <si>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</si>
  <si>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</si>
  <si>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</si>
  <si>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</si>
  <si>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</si>
  <si>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</si>
  <si>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</si>
  <si>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</si>
  <si>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</si>
  <si>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</si>
  <si>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</si>
  <si>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</si>
  <si>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</si>
  <si>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</si>
  <si>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</si>
  <si>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</si>
  <si>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</si>
  <si>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</si>
  <si>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</si>
  <si>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</si>
  <si>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</si>
  <si>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</si>
  <si>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</si>
  <si>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</si>
  <si>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</si>
  <si>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</si>
  <si>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</si>
  <si>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</si>
  <si>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</si>
  <si>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</si>
  <si>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</si>
  <si>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</si>
  <si>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</si>
  <si>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</si>
  <si>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</si>
  <si>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</si>
  <si>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</si>
  <si>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</si>
  <si>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</si>
  <si>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</si>
  <si>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</si>
  <si>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</si>
  <si>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</si>
  <si>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</si>
  <si>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</si>
  <si>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</si>
  <si>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</si>
  <si>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</si>
  <si>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</si>
  <si>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</si>
  <si>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</si>
  <si>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</si>
  <si>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</si>
  <si>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</si>
  <si>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</si>
  <si>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</si>
  <si>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</si>
  <si>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</si>
  <si>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</si>
  <si>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</si>
  <si>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</si>
  <si>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</si>
  <si>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</si>
  <si>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</si>
  <si>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</si>
  <si>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</si>
  <si>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</si>
  <si>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</si>
  <si>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</si>
  <si>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</si>
  <si>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</si>
  <si>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</si>
  <si>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</si>
  <si>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</si>
  <si>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</si>
  <si>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</si>
  <si>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</si>
  <si>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</si>
  <si>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</si>
  <si>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</si>
  <si>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</si>
  <si>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</si>
  <si>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</si>
  <si>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</si>
  <si>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</si>
  <si>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</si>
  <si>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</si>
  <si>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</si>
  <si>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</si>
  <si>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</si>
  <si>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</si>
  <si>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</si>
  <si>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</si>
  <si>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</si>
  <si>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</si>
  <si>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</si>
  <si>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</si>
  <si>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</si>
  <si>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</si>
  <si>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</si>
  <si>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</si>
  <si>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</si>
  <si>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</si>
  <si>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</si>
  <si>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</si>
  <si>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</si>
  <si>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</si>
  <si>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</si>
  <si>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</si>
  <si>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</si>
  <si>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</si>
  <si>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</si>
  <si>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</si>
  <si>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</si>
  <si>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</si>
  <si>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</si>
  <si>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</si>
  <si>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</si>
  <si>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</si>
  <si>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</si>
  <si>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</si>
  <si>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</si>
  <si>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</si>
  <si>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</si>
  <si>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</si>
  <si>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</si>
  <si>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</si>
  <si>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</si>
  <si>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</si>
  <si>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</si>
  <si>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</si>
  <si>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</si>
  <si>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</si>
  <si>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</si>
  <si>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</si>
  <si>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</si>
  <si>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</si>
  <si>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</si>
  <si>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</si>
  <si>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</si>
  <si>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</si>
  <si>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</si>
  <si>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</si>
  <si>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</si>
  <si>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</si>
  <si>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</si>
  <si>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</si>
  <si>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</si>
  <si>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</si>
  <si>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</si>
  <si>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</si>
  <si>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</si>
  <si>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</si>
  <si>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</si>
  <si>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</si>
  <si>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</si>
  <si>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</si>
  <si>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</si>
  <si>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</si>
  <si>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</si>
  <si>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</si>
  <si>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</si>
  <si>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</si>
  <si>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</si>
  <si>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</si>
  <si>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</si>
  <si>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</si>
  <si>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</si>
  <si>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</si>
  <si>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</si>
  <si>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</si>
  <si>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</si>
  <si>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</si>
  <si>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</si>
  <si>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</si>
  <si>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</si>
  <si>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</si>
  <si>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</si>
  <si>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</si>
  <si>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</si>
  <si>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</si>
  <si>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</si>
  <si>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</si>
  <si>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</si>
  <si>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</si>
  <si>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</si>
  <si>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</si>
  <si>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</si>
  <si>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</si>
  <si>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</si>
  <si>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</si>
  <si>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</si>
  <si>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</si>
  <si>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</si>
  <si>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</si>
  <si>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</si>
  <si>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</si>
  <si>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</si>
  <si>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</si>
  <si>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</si>
  <si>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</si>
  <si>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</si>
  <si>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</si>
  <si>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</si>
  <si>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</si>
  <si>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</si>
  <si>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</si>
  <si>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</si>
  <si>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</si>
  <si>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</si>
  <si>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</si>
  <si>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</si>
  <si>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</si>
  <si>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</si>
  <si>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</si>
  <si>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</si>
  <si>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</si>
  <si>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</si>
  <si>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</si>
  <si>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</si>
  <si>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</si>
  <si>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</si>
  <si>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</si>
  <si>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</si>
  <si>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</si>
  <si>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</si>
  <si>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</si>
  <si>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</si>
  <si>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</si>
  <si>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</si>
  <si>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</si>
  <si>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</si>
  <si>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</si>
  <si>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</si>
  <si>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</si>
  <si>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</si>
  <si>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</si>
  <si>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</si>
  <si>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</si>
  <si>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</si>
  <si>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</si>
  <si>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</si>
  <si>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</si>
  <si>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</si>
  <si>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</si>
  <si>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</si>
  <si>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</si>
  <si>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</si>
  <si>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</si>
  <si>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</si>
  <si>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</si>
  <si>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</si>
  <si>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</si>
  <si>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</si>
  <si>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</si>
  <si>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</si>
  <si>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</si>
  <si>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</si>
  <si>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</si>
  <si>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</si>
  <si>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</si>
  <si>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</si>
  <si>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</si>
  <si>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</si>
  <si>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</si>
  <si>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</si>
  <si>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</si>
  <si>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</si>
  <si>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</si>
  <si>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</si>
  <si>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</si>
  <si>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</si>
  <si>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</si>
  <si>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</si>
  <si>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</si>
  <si>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</si>
  <si>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</si>
  <si>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</si>
  <si>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</si>
  <si>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</si>
  <si>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</si>
  <si>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</si>
  <si>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</si>
  <si>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</si>
  <si>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</si>
  <si>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</si>
  <si>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</si>
  <si>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</si>
  <si>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</si>
  <si>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</si>
  <si>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</si>
  <si>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</si>
  <si>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</si>
  <si>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</si>
  <si>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</si>
  <si>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</si>
  <si>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</si>
  <si>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</si>
  <si>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</si>
  <si>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</si>
  <si>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</si>
  <si>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</si>
  <si>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</si>
  <si>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</si>
  <si>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</si>
  <si>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</si>
  <si>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</si>
  <si>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</si>
  <si>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</si>
  <si>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</si>
  <si>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</si>
  <si>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</si>
  <si>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</si>
  <si>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</si>
  <si>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</si>
  <si>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</si>
  <si>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</si>
  <si>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</si>
  <si>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</si>
  <si>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</si>
  <si>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</si>
  <si>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</si>
  <si>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</si>
  <si>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</si>
  <si>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</si>
  <si>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</si>
  <si>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</si>
  <si>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</si>
  <si>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</si>
  <si>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</si>
  <si>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</si>
  <si>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</si>
  <si>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</si>
  <si>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</si>
  <si>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</si>
  <si>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</si>
  <si>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</si>
  <si>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</si>
  <si>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</si>
  <si>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</si>
  <si>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</si>
  <si>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</si>
  <si>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</si>
  <si>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</si>
  <si>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</si>
  <si>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</si>
  <si>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</si>
  <si>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</si>
  <si>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</si>
  <si>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</si>
  <si>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</si>
  <si>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</si>
  <si>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</si>
  <si>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</si>
  <si>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</si>
  <si>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</si>
  <si>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</si>
  <si>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</si>
  <si>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</si>
  <si>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</si>
  <si>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</si>
  <si>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</si>
  <si>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</si>
  <si>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</si>
  <si>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</si>
  <si>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</si>
  <si>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</si>
  <si>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</si>
  <si>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</si>
  <si>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</si>
  <si>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</si>
  <si>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</si>
  <si>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</si>
  <si>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</si>
  <si>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</si>
  <si>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</si>
  <si>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</si>
  <si>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</si>
  <si>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</si>
  <si>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</si>
  <si>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</si>
  <si>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</si>
  <si>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</si>
  <si>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</si>
  <si>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</si>
  <si>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</si>
  <si>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</si>
  <si>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</si>
  <si>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</si>
  <si>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</si>
  <si>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</si>
  <si>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</si>
  <si>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</si>
  <si>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</si>
  <si>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</si>
  <si>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</si>
  <si>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</si>
  <si>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</si>
  <si>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</si>
  <si>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</si>
  <si>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</si>
  <si>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</si>
  <si>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</si>
  <si>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</si>
  <si>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</si>
  <si>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</si>
  <si>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</si>
  <si>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</si>
  <si>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</si>
  <si>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</si>
  <si>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</si>
  <si>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</si>
  <si>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</si>
  <si>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</si>
  <si>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</si>
  <si>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</si>
  <si>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</si>
  <si>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</si>
  <si>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</si>
  <si>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</si>
  <si>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</si>
  <si>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</si>
  <si>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</si>
  <si>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</si>
  <si>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</si>
  <si>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</si>
  <si>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</si>
  <si>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</si>
  <si>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</si>
  <si>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</si>
  <si>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</si>
  <si>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</si>
  <si>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</si>
  <si>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</si>
  <si>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</si>
  <si>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</si>
  <si>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</si>
  <si>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</si>
  <si>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</si>
  <si>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</si>
  <si>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</si>
  <si>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</si>
  <si>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</si>
  <si>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</si>
  <si>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</si>
  <si>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</si>
  <si>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</si>
  <si>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</si>
  <si>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</si>
  <si>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</si>
  <si>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</si>
  <si>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</si>
  <si>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</si>
  <si>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</si>
  <si>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</si>
  <si>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</si>
  <si>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</si>
  <si>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</si>
  <si>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</si>
  <si>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</si>
  <si>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</si>
  <si>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</si>
  <si>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</si>
  <si>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</si>
  <si>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</si>
  <si>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</si>
  <si>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</si>
  <si>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</si>
  <si>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</si>
  <si>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</si>
  <si>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</si>
  <si>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</si>
  <si>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</si>
  <si>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</si>
  <si>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</si>
  <si>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</si>
  <si>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</si>
  <si>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</si>
  <si>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</si>
  <si>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</si>
  <si>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</si>
  <si>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</si>
  <si>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</si>
  <si>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</si>
  <si>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</si>
  <si>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</si>
  <si>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</si>
  <si>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</si>
  <si>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</si>
  <si>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</si>
  <si>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</si>
  <si>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</si>
  <si>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</si>
  <si>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</si>
  <si>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</si>
  <si>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</si>
  <si>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</si>
  <si>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</si>
  <si>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</si>
  <si>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</si>
  <si>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</si>
  <si>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</si>
  <si>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</si>
  <si>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</si>
  <si>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</si>
  <si>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</si>
  <si>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</si>
  <si>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</si>
  <si>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</si>
  <si>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</si>
  <si>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</si>
  <si>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</si>
  <si>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</si>
  <si>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</si>
  <si>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</si>
  <si>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</si>
  <si>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</si>
  <si>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</si>
  <si>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</si>
  <si>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</si>
  <si>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</si>
  <si>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</si>
  <si>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</si>
  <si>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</si>
  <si>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</si>
  <si>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</si>
  <si>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</si>
  <si>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</si>
  <si>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</si>
  <si>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</si>
  <si>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</si>
  <si>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</si>
  <si>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</si>
  <si>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</si>
  <si>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</si>
  <si>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</si>
  <si>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</si>
  <si>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</si>
  <si>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</si>
  <si>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</si>
  <si>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</si>
  <si>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</si>
  <si>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</si>
  <si>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</si>
  <si>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</si>
  <si>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</si>
  <si>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</si>
  <si>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</si>
  <si>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</si>
  <si>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</si>
  <si>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</si>
  <si>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</si>
  <si>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</si>
  <si>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</si>
  <si>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</si>
  <si>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</si>
  <si>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</si>
  <si>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</si>
  <si>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</si>
  <si>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</si>
  <si>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</si>
  <si>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</si>
  <si>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</si>
  <si>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</si>
  <si>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</si>
  <si>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</si>
  <si>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</si>
  <si>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</si>
  <si>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</si>
  <si>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</si>
  <si>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</si>
  <si>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</si>
  <si>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</si>
  <si>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</si>
  <si>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</si>
  <si>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</si>
  <si>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</si>
  <si>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</si>
  <si>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</si>
  <si>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</si>
  <si>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</si>
  <si>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</si>
  <si>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</si>
  <si>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</si>
  <si>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</si>
  <si>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</si>
  <si>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</si>
  <si>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</si>
  <si>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</si>
  <si>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</si>
  <si>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</si>
  <si>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</si>
  <si>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</si>
  <si>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</si>
  <si>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</si>
  <si>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</si>
  <si>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</si>
  <si>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</si>
  <si>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</si>
  <si>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</si>
  <si>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</si>
  <si>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</si>
  <si>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</si>
  <si>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</si>
  <si>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</si>
  <si>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</si>
  <si>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</si>
  <si>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</si>
  <si>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</si>
  <si>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</si>
  <si>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</si>
  <si>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</si>
  <si>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</si>
  <si>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</si>
  <si>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</si>
  <si>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</si>
  <si>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</si>
  <si>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</si>
  <si>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</si>
  <si>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</si>
  <si>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</si>
  <si>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</si>
  <si>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</si>
  <si>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</si>
  <si>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</si>
  <si>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</si>
  <si>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</si>
  <si>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</si>
  <si>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</si>
  <si>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</si>
  <si>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</si>
  <si>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</si>
  <si>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</si>
  <si>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</si>
  <si>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</si>
  <si>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</si>
  <si>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</si>
  <si>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</si>
  <si>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</si>
  <si>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</si>
  <si>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</si>
  <si>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</si>
  <si>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</si>
  <si>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</si>
  <si>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</si>
  <si>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</si>
  <si>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</si>
  <si>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</si>
  <si>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</si>
  <si>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</si>
  <si>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</si>
  <si>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</si>
  <si>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</si>
  <si>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</si>
  <si>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</si>
  <si>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</si>
  <si>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</si>
  <si>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</si>
  <si>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</si>
  <si>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</si>
  <si>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</si>
  <si>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</si>
  <si>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</si>
  <si>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</si>
  <si>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</si>
  <si>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</si>
  <si>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</si>
  <si>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</si>
  <si>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</si>
  <si>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</si>
  <si>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</si>
  <si>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</si>
  <si>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</si>
  <si>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</si>
  <si>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</si>
  <si>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</si>
  <si>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</si>
  <si>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</si>
  <si>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</si>
  <si>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</si>
  <si>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</si>
  <si>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</si>
  <si>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</si>
  <si>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</si>
  <si>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</si>
  <si>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</si>
  <si>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</si>
  <si>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</si>
  <si>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</si>
  <si>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</si>
  <si>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</si>
  <si>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</si>
  <si>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</si>
  <si>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</si>
  <si>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</si>
  <si>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</si>
  <si>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</si>
  <si>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</si>
  <si>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</si>
  <si>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</si>
  <si>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</si>
  <si>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</si>
  <si>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</si>
  <si>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</si>
  <si>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</si>
  <si>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</si>
  <si>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</si>
  <si>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</si>
  <si>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</si>
  <si>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</si>
  <si>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</si>
  <si>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</si>
  <si>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</si>
  <si>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</si>
  <si>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</si>
  <si>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</si>
  <si>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</si>
  <si>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</si>
  <si>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</si>
  <si>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</si>
  <si>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</si>
  <si>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</si>
  <si>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</si>
  <si>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</si>
  <si>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</si>
  <si>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</si>
  <si>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</si>
  <si>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</si>
  <si>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</si>
  <si>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</si>
  <si>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</si>
  <si>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</si>
  <si>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</si>
  <si>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</si>
  <si>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</si>
  <si>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</si>
  <si>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</si>
  <si>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</si>
  <si>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</si>
  <si>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</si>
  <si>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</si>
  <si>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</si>
  <si>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</si>
  <si>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</si>
  <si>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</si>
  <si>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</si>
  <si>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</si>
  <si>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</si>
  <si>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</si>
  <si>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</si>
  <si>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</si>
  <si>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</si>
  <si>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</si>
  <si>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</si>
  <si>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</si>
  <si>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</si>
  <si>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</si>
  <si>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</si>
  <si>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</si>
  <si>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</si>
  <si>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</si>
  <si>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</si>
  <si>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</si>
  <si>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</si>
  <si>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</si>
  <si>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</si>
  <si>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</si>
  <si>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</si>
  <si>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</si>
  <si>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</si>
  <si>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</si>
  <si>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</si>
  <si>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</si>
  <si>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</si>
  <si>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</si>
  <si>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</si>
  <si>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</si>
  <si>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</si>
  <si>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</si>
  <si>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</si>
  <si>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</si>
  <si>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</si>
  <si>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</si>
  <si>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</si>
  <si>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</si>
  <si>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</si>
  <si>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</si>
  <si>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</si>
  <si>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</si>
  <si>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</si>
  <si>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</si>
  <si>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</si>
  <si>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</si>
  <si>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</si>
  <si>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</si>
  <si>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</si>
  <si>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</si>
  <si>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</si>
  <si>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</si>
  <si>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</si>
  <si>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</si>
  <si>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</si>
  <si>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</si>
  <si>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</si>
  <si>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</si>
  <si>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</si>
  <si>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</si>
  <si>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</si>
  <si>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</si>
  <si>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</si>
  <si>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</si>
  <si>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</si>
  <si>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</si>
  <si>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</si>
  <si>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</si>
  <si>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</si>
  <si>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</si>
  <si>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</si>
  <si>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</si>
  <si>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</si>
  <si>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</si>
  <si>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</si>
  <si>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</si>
  <si>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</si>
  <si>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</si>
  <si>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</si>
  <si>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</si>
  <si>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</si>
  <si>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</si>
  <si>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</si>
  <si>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</si>
  <si>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</si>
  <si>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</si>
  <si>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</si>
  <si>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</si>
  <si>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</si>
  <si>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</si>
  <si>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</si>
  <si>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</si>
  <si>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</si>
  <si>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</si>
  <si>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</si>
  <si>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</si>
  <si>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</si>
  <si>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</si>
  <si>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</si>
  <si>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</si>
  <si>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</si>
  <si>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</si>
  <si>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</si>
  <si>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</si>
  <si>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</si>
  <si>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</si>
  <si>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</si>
  <si>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</si>
  <si>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</si>
  <si>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</si>
  <si>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</si>
  <si>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</si>
  <si>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</si>
  <si>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</si>
  <si>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</si>
  <si>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</si>
  <si>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</si>
  <si>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</si>
  <si>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</si>
  <si>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</si>
  <si>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</si>
  <si>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</si>
  <si>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</si>
  <si>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</si>
  <si>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</si>
  <si>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</si>
  <si>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</si>
  <si>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</si>
  <si>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</si>
  <si>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</si>
  <si>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</si>
  <si>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</si>
  <si>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</si>
  <si>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</si>
  <si>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</si>
  <si>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</si>
  <si>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</si>
  <si>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</si>
  <si>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</si>
  <si>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</si>
  <si>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</si>
  <si>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</si>
  <si>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</si>
  <si>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</si>
  <si>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</si>
  <si>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</si>
  <si>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</si>
  <si>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</si>
  <si>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</si>
  <si>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</si>
  <si>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</si>
  <si>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</si>
  <si>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</si>
  <si>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</si>
  <si>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</si>
  <si>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</si>
  <si>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</si>
  <si>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</si>
  <si>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</si>
  <si>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</si>
  <si>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</si>
  <si>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</si>
  <si>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</si>
  <si>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</si>
  <si>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</si>
  <si>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</si>
  <si>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</si>
  <si>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</si>
  <si>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</si>
  <si>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</si>
  <si>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</si>
  <si>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</si>
  <si>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</si>
  <si>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</si>
  <si>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</si>
  <si>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</si>
  <si>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</si>
  <si>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</si>
  <si>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</si>
  <si>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</si>
  <si>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</si>
  <si>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</si>
  <si>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</si>
  <si>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</si>
  <si>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</si>
  <si>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</si>
  <si>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</si>
  <si>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</si>
  <si>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</si>
  <si>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</si>
  <si>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</si>
  <si>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</si>
  <si>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</si>
  <si>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</si>
  <si>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</si>
  <si>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</si>
  <si>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</si>
  <si>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</si>
  <si>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</si>
  <si>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</si>
  <si>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</si>
  <si>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</si>
  <si>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</si>
  <si>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</si>
  <si>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</si>
  <si>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</si>
  <si>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</si>
  <si>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</si>
  <si>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</si>
  <si>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</si>
  <si>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</si>
  <si>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</si>
  <si>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</si>
  <si>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</si>
  <si>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</si>
  <si>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</si>
  <si>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</si>
  <si>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</si>
  <si>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</si>
  <si>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</si>
  <si>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</si>
  <si>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</si>
  <si>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</si>
  <si>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</si>
  <si>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</si>
  <si>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</si>
  <si>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</si>
  <si>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</si>
  <si>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</si>
  <si>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</si>
  <si>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</si>
  <si>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</si>
  <si>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</si>
  <si>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</si>
  <si>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</si>
  <si>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</si>
  <si>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</si>
  <si>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</si>
  <si>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</si>
  <si>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</si>
  <si>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</si>
  <si>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</si>
  <si>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</si>
  <si>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</si>
  <si>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</si>
  <si>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</si>
  <si>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</si>
  <si>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</si>
  <si>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</si>
  <si>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</si>
  <si>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</si>
  <si>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</si>
  <si>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</si>
  <si>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</si>
  <si>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</si>
  <si>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</si>
  <si>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</si>
  <si>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</si>
  <si>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</si>
  <si>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</si>
  <si>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</si>
  <si>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</si>
  <si>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</si>
  <si>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</si>
  <si>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</si>
  <si>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</si>
  <si>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</si>
  <si>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</si>
  <si>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</si>
  <si>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</si>
  <si>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</si>
  <si>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</si>
  <si>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</si>
  <si>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</si>
  <si>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</si>
  <si>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</si>
  <si>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</si>
  <si>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</si>
  <si>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</si>
  <si>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</si>
  <si>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</si>
  <si>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</si>
  <si>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</si>
  <si>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</si>
  <si>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</si>
  <si>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</si>
  <si>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</si>
  <si>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</si>
  <si>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</si>
  <si>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</si>
  <si>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</si>
  <si>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</si>
  <si>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</si>
  <si>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</si>
  <si>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</si>
  <si>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</si>
  <si>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</si>
  <si>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</si>
  <si>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</si>
  <si>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</si>
  <si>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</si>
  <si>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</si>
  <si>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</si>
  <si>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</si>
  <si>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</si>
  <si>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</si>
  <si>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</si>
  <si>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</si>
  <si>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</si>
  <si>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</si>
  <si>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</si>
  <si>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</si>
  <si>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</si>
  <si>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</si>
  <si>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</si>
  <si>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</si>
  <si>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</si>
  <si>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</si>
  <si>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</si>
  <si>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</si>
  <si>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</si>
  <si>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</si>
  <si>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</si>
  <si>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</si>
  <si>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</si>
  <si>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</si>
  <si>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</si>
  <si>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</si>
  <si>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</si>
  <si>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</si>
  <si>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</si>
  <si>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</si>
  <si>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</si>
  <si>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</si>
  <si>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</si>
  <si>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</si>
  <si>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</si>
  <si>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</si>
  <si>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</si>
  <si>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</si>
  <si>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</si>
  <si>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</si>
  <si>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</si>
  <si>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</si>
  <si>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</si>
  <si>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</si>
  <si>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</si>
  <si>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</si>
  <si>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</si>
  <si>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</si>
  <si>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</si>
  <si>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</si>
  <si>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</si>
  <si>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</si>
  <si>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</si>
  <si>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</si>
  <si>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</si>
  <si>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</si>
  <si>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</si>
  <si>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</si>
  <si>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</si>
  <si>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</si>
  <si>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</si>
  <si>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</si>
  <si>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</si>
  <si>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</si>
  <si>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</si>
  <si>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</si>
  <si>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</si>
  <si>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</si>
  <si>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</si>
  <si>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</si>
  <si>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</si>
  <si>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</si>
  <si>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</si>
  <si>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</si>
  <si>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</si>
  <si>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</si>
  <si>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</si>
  <si>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</si>
  <si>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</si>
  <si>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</si>
  <si>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</si>
  <si>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</si>
  <si>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</si>
  <si>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</si>
  <si>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</si>
  <si>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</si>
  <si>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</si>
  <si>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</si>
  <si>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</si>
  <si>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</si>
  <si>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</si>
  <si>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</si>
  <si>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</si>
  <si>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</si>
  <si>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</si>
  <si>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</si>
  <si>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</si>
  <si>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</si>
  <si>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</si>
  <si>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</si>
  <si>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</si>
  <si>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</si>
  <si>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</si>
  <si>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</si>
  <si>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</si>
  <si>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</si>
  <si>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</si>
  <si>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</si>
  <si>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</si>
  <si>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</si>
  <si>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</si>
  <si>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</si>
  <si>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</si>
  <si>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</si>
  <si>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</si>
  <si>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</si>
  <si>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</si>
  <si>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</si>
  <si>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</si>
  <si>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</si>
  <si>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</si>
  <si>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</si>
  <si>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</si>
  <si>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</si>
  <si>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</si>
  <si>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</si>
  <si>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</si>
  <si>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</si>
  <si>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</si>
  <si>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</si>
  <si>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</si>
  <si>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</si>
  <si>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</si>
  <si>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</si>
  <si>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</si>
  <si>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</si>
  <si>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</si>
  <si>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</si>
  <si>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</si>
  <si>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</si>
  <si>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</si>
  <si>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</si>
  <si>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</si>
  <si>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</si>
  <si>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</si>
  <si>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</si>
  <si>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</si>
  <si>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</si>
  <si>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</si>
  <si>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</si>
  <si>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</si>
  <si>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</si>
  <si>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</si>
  <si>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</si>
  <si>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</si>
  <si>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</si>
  <si>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</si>
  <si>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</si>
  <si>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</si>
  <si>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</si>
  <si>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</si>
  <si>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</si>
  <si>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</si>
  <si>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</si>
  <si>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</si>
  <si>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</si>
  <si>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</si>
  <si>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</si>
  <si>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</si>
  <si>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</si>
  <si>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</si>
  <si>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</si>
  <si>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</si>
  <si>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</si>
  <si>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</si>
  <si>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</si>
  <si>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</si>
  <si>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</si>
  <si>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</si>
  <si>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</si>
  <si>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</si>
  <si>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</si>
  <si>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</si>
  <si>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</si>
  <si>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</si>
  <si>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</si>
  <si>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</si>
  <si>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</si>
  <si>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</si>
  <si>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</si>
  <si>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</si>
  <si>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</si>
  <si>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</si>
  <si>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</si>
  <si>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</si>
  <si>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</si>
  <si>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</si>
  <si>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</si>
  <si>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</si>
  <si>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</si>
  <si>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</si>
  <si>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</si>
  <si>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</si>
  <si>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</si>
  <si>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</si>
  <si>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</si>
  <si>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</si>
  <si>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</si>
  <si>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</si>
  <si>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</si>
  <si>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</si>
  <si>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</si>
  <si>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</si>
  <si>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</si>
  <si>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</si>
  <si>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</si>
  <si>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</si>
  <si>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</si>
  <si>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</si>
  <si>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</si>
  <si>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</si>
  <si>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</si>
  <si>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</si>
  <si>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</si>
  <si>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</si>
  <si>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</si>
  <si>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</si>
  <si>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</si>
  <si>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</si>
  <si>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</si>
  <si>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</si>
  <si>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</si>
  <si>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</si>
  <si>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</si>
  <si>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</si>
  <si>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</si>
  <si>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</si>
  <si>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</si>
  <si>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</si>
  <si>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</si>
  <si>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</si>
  <si>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</si>
  <si>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</si>
  <si>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</si>
  <si>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</si>
  <si>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</si>
  <si>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</si>
  <si>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</si>
  <si>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</si>
  <si>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</si>
  <si>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</si>
  <si>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</si>
  <si>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</si>
  <si>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</si>
  <si>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</si>
  <si>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</si>
  <si>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</si>
  <si>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</si>
  <si>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</si>
  <si>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</si>
  <si>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</si>
  <si>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</si>
  <si>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</si>
  <si>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</si>
  <si>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</si>
  <si>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</si>
  <si>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</si>
  <si>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</si>
  <si>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</si>
  <si>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</si>
  <si>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</si>
  <si>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</si>
  <si>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</si>
  <si>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</si>
  <si>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</si>
  <si>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</si>
  <si>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</si>
  <si>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</si>
  <si>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</si>
  <si>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</si>
  <si>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</si>
  <si>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</si>
  <si>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</si>
  <si>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</si>
  <si>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</si>
  <si>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</si>
  <si>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</si>
  <si>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</si>
  <si>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</si>
  <si>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</si>
  <si>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</si>
  <si>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</si>
  <si>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</si>
  <si>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</si>
  <si>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</si>
  <si>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</si>
  <si>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</si>
  <si>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</si>
  <si>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</si>
  <si>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</si>
  <si>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</si>
  <si>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</si>
  <si>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</si>
  <si>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</si>
  <si>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</si>
  <si>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</si>
  <si>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</si>
  <si>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</si>
  <si>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</si>
  <si>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</si>
  <si>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</si>
  <si>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</si>
  <si>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</si>
  <si>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</si>
  <si>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</si>
  <si>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</si>
  <si>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</si>
  <si>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</si>
  <si>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</si>
  <si>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</si>
  <si>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</si>
  <si>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</si>
  <si>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</si>
  <si>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</si>
  <si>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</si>
  <si>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</si>
  <si>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</si>
  <si>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</si>
  <si>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</si>
  <si>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</si>
  <si>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</si>
  <si>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</si>
  <si>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</si>
  <si>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</si>
  <si>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</si>
  <si>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</si>
  <si>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</si>
  <si>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</si>
  <si>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</si>
  <si>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</si>
  <si>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</si>
  <si>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</si>
  <si>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</si>
  <si>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</si>
  <si>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</si>
  <si>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</si>
  <si>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</si>
  <si>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</si>
  <si>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</si>
  <si>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</si>
  <si>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</si>
  <si>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</si>
  <si>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</si>
  <si>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</si>
  <si>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</si>
  <si>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</si>
  <si>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</si>
  <si>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</si>
  <si>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</si>
  <si>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</si>
  <si>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</si>
  <si>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</si>
  <si>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</si>
  <si>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</si>
  <si>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</si>
  <si>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</si>
  <si>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</si>
  <si>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</si>
  <si>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</si>
  <si>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</si>
  <si>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</si>
  <si>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</si>
  <si>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</si>
  <si>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</si>
  <si>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</si>
  <si>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</si>
  <si>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</si>
  <si>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</si>
  <si>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</si>
  <si>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</si>
  <si>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</si>
  <si>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</si>
  <si>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</si>
  <si>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</si>
  <si>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</si>
  <si>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</si>
  <si>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</si>
  <si>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</si>
  <si>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</si>
  <si>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</si>
  <si>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</si>
  <si>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</si>
  <si>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</si>
  <si>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</si>
  <si>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</si>
  <si>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</si>
  <si>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</si>
  <si>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</si>
  <si>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</si>
  <si>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</si>
  <si>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</si>
  <si>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</si>
  <si>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</si>
  <si>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</si>
  <si>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</si>
  <si>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</si>
  <si>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</si>
  <si>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</si>
  <si>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</si>
  <si>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</si>
  <si>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</si>
  <si>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</si>
  <si>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</si>
  <si>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</si>
  <si>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</si>
  <si>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</si>
  <si>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</si>
  <si>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</si>
  <si>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</si>
  <si>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</si>
  <si>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</si>
  <si>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</si>
  <si>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</si>
  <si>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</si>
  <si>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</si>
  <si>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</si>
  <si>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</si>
  <si>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</si>
  <si>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</si>
  <si>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</si>
  <si>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</si>
  <si>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</si>
  <si>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</si>
  <si>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</si>
  <si>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</si>
  <si>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</si>
  <si>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</si>
  <si>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</si>
  <si>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</si>
  <si>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</si>
  <si>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</si>
  <si>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</si>
  <si>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</si>
  <si>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</si>
  <si>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</si>
  <si>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</si>
  <si>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</si>
  <si>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</si>
  <si>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</si>
  <si>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</si>
  <si>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</si>
  <si>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</si>
  <si>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</si>
  <si>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</si>
  <si>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</si>
  <si>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</si>
  <si>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</si>
  <si>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</si>
  <si>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</si>
  <si>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</si>
  <si>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</si>
  <si>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</si>
  <si>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</si>
  <si>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</si>
  <si>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</si>
  <si>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</si>
  <si>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</si>
  <si>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</si>
  <si>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</si>
  <si>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</si>
  <si>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</si>
  <si>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</si>
  <si>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</si>
  <si>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</si>
  <si>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</si>
  <si>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</si>
  <si>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</si>
  <si>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</si>
  <si>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</si>
  <si>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</si>
  <si>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</si>
  <si>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</si>
  <si>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</si>
  <si>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</si>
  <si>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</si>
  <si>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</si>
  <si>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</si>
  <si>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</si>
  <si>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</si>
  <si>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</si>
  <si>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</si>
  <si>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</si>
  <si>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</si>
  <si>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</si>
  <si>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</si>
  <si>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</si>
  <si>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</si>
  <si>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</si>
  <si>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</si>
  <si>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</si>
  <si>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</si>
  <si>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</si>
  <si>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</si>
  <si>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</si>
  <si>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</si>
  <si>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</si>
  <si>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</si>
  <si>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</si>
  <si>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</si>
  <si>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</si>
  <si>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</si>
  <si>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</si>
  <si>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</si>
  <si>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</si>
  <si>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</si>
  <si>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</si>
  <si>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</si>
  <si>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</si>
  <si>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</si>
  <si>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</si>
  <si>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</si>
  <si>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</si>
  <si>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</si>
  <si>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</si>
  <si>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</si>
  <si>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</si>
  <si>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</si>
  <si>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</si>
  <si>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</si>
  <si>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</si>
  <si>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</si>
  <si>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</si>
  <si>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</si>
  <si>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</si>
  <si>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</si>
  <si>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</si>
  <si>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</si>
  <si>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</si>
  <si>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</si>
  <si>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</si>
  <si>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</si>
  <si>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</si>
  <si>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</si>
  <si>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</si>
  <si>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</si>
  <si>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</si>
  <si>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</si>
  <si>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</si>
  <si>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</si>
  <si>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</si>
  <si>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</si>
  <si>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</si>
  <si>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</si>
  <si>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</si>
  <si>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</si>
  <si>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</si>
  <si>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</si>
  <si>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</si>
  <si>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</si>
  <si>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</si>
  <si>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</si>
  <si>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</si>
  <si>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</si>
  <si>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</si>
  <si>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</si>
  <si>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</si>
  <si>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</si>
  <si>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</si>
  <si>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</si>
  <si>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</si>
  <si>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</si>
  <si>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</si>
  <si>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</si>
  <si>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</si>
  <si>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</si>
  <si>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</si>
  <si>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</si>
  <si>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</si>
  <si>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</si>
  <si>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</si>
  <si>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</si>
  <si>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</si>
  <si>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</si>
  <si>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</si>
  <si>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</si>
  <si>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</si>
  <si>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</si>
  <si>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</si>
  <si>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</si>
  <si>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</si>
  <si>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</si>
  <si>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</si>
  <si>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</si>
  <si>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</si>
  <si>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</si>
  <si>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</si>
  <si>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</si>
  <si>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</si>
  <si>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</si>
  <si>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</si>
  <si>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</si>
  <si>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</si>
  <si>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</si>
  <si>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</si>
  <si>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</si>
  <si>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</si>
  <si>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</si>
  <si>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</si>
  <si>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</si>
  <si>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</si>
  <si>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</si>
  <si>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</si>
  <si>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</si>
  <si>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</si>
  <si>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</si>
  <si>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</si>
  <si>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</si>
  <si>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</si>
  <si>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</si>
  <si>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</si>
  <si>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</si>
  <si>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</si>
  <si>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</si>
  <si>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</si>
  <si>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</si>
  <si>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</si>
  <si>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</si>
  <si>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</si>
  <si>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</si>
  <si>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</si>
  <si>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</si>
  <si>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</si>
  <si>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</si>
  <si>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</si>
  <si>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</si>
  <si>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</si>
  <si>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</si>
  <si>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</si>
  <si>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</si>
  <si>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</si>
  <si>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</si>
  <si>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</si>
  <si>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</si>
  <si>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</si>
  <si>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</si>
  <si>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</si>
  <si>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</si>
  <si>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</si>
  <si>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</si>
  <si>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</si>
  <si>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</si>
  <si>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</si>
  <si>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</si>
  <si>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</si>
  <si>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</si>
  <si>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</si>
  <si>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</si>
  <si>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</si>
  <si>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</si>
  <si>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</si>
  <si>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</si>
  <si>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</si>
  <si>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</si>
  <si>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</si>
  <si>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</si>
  <si>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</si>
  <si>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</si>
  <si>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</si>
  <si>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</si>
  <si>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</si>
  <si>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</si>
  <si>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</si>
  <si>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</si>
  <si>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</si>
  <si>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</si>
  <si>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</si>
  <si>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</si>
  <si>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</si>
  <si>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</si>
  <si>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</si>
  <si>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</si>
  <si>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</si>
  <si>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</si>
  <si>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</si>
  <si>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</si>
  <si>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</si>
  <si>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</si>
  <si>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</si>
  <si>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</si>
  <si>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</si>
  <si>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</si>
  <si>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</si>
  <si>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</si>
  <si>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</si>
  <si>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</si>
  <si>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</si>
  <si>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</si>
  <si>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</si>
  <si>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</si>
  <si>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</si>
  <si>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</si>
  <si>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</si>
  <si>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</si>
  <si>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</si>
  <si>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</si>
  <si>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</si>
  <si>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</si>
  <si>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</si>
  <si>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</si>
  <si>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</si>
  <si>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</si>
  <si>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</si>
  <si>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</si>
  <si>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</si>
  <si>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</si>
  <si>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</si>
  <si>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</si>
  <si>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</si>
  <si>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</si>
  <si>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</si>
  <si>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</si>
  <si>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</si>
  <si>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</si>
  <si>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</si>
  <si>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</si>
  <si>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</si>
  <si>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</si>
  <si>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</si>
  <si>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</si>
  <si>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</si>
  <si>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</si>
  <si>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</si>
  <si>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</si>
  <si>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</si>
  <si>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</si>
  <si>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</si>
  <si>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</si>
  <si>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</si>
  <si>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</si>
  <si>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</si>
  <si>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</si>
  <si>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</si>
  <si>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</si>
  <si>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</si>
  <si>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</si>
  <si>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</si>
  <si>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</si>
  <si>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</si>
  <si>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</si>
  <si>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</si>
  <si>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</si>
  <si>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</si>
  <si>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</si>
  <si>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</si>
  <si>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</si>
  <si>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</si>
  <si>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</si>
  <si>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</si>
  <si>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</si>
  <si>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</si>
  <si>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</si>
  <si>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</si>
  <si>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</si>
  <si>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</si>
  <si>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</si>
  <si>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</si>
  <si>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</si>
  <si>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</si>
  <si>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</si>
  <si>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</si>
  <si>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</si>
  <si>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</si>
  <si>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</si>
  <si>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</si>
  <si>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</si>
  <si>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</si>
  <si>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</si>
  <si>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</si>
  <si>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</si>
  <si>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</si>
  <si>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</si>
  <si>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</si>
  <si>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</si>
  <si>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</si>
  <si>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</si>
  <si>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</si>
  <si>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</si>
  <si>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</si>
  <si>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</si>
  <si>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</si>
  <si>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</si>
  <si>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</si>
  <si>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</si>
  <si>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</si>
  <si>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</si>
  <si>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</si>
  <si>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</si>
  <si>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</si>
  <si>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</si>
  <si>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</si>
  <si>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</si>
  <si>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</si>
  <si>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</si>
  <si>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</si>
  <si>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</si>
  <si>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</si>
  <si>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</si>
  <si>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</si>
  <si>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</si>
  <si>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</si>
  <si>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</si>
  <si>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</si>
  <si>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</si>
  <si>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</si>
  <si>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</si>
  <si>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</si>
  <si>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</si>
  <si>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</si>
  <si>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</si>
  <si>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</si>
  <si>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</si>
  <si>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</si>
  <si>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</si>
  <si>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</si>
  <si>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</si>
  <si>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</si>
  <si>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</si>
  <si>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</si>
  <si>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</si>
  <si>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</si>
  <si>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</si>
  <si>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</si>
  <si>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</si>
  <si>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</si>
  <si>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</si>
  <si>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</si>
  <si>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</si>
  <si>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</si>
  <si>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</si>
  <si>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</si>
  <si>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</si>
  <si>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</si>
  <si>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</si>
  <si>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</si>
  <si>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</si>
  <si>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</si>
  <si>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</si>
  <si>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</si>
  <si>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</si>
  <si>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</si>
  <si>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</si>
  <si>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</si>
  <si>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</si>
  <si>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</si>
  <si>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</si>
  <si>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</si>
  <si>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</si>
  <si>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</si>
  <si>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</si>
  <si>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</si>
  <si>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</si>
  <si>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</si>
  <si>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</si>
  <si>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</si>
  <si>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</si>
  <si>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</si>
  <si>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</si>
  <si>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</si>
  <si>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</si>
  <si>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</si>
  <si>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</si>
  <si>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</si>
  <si>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</si>
  <si>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</si>
  <si>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</si>
  <si>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</si>
  <si>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</si>
  <si>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</si>
  <si>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</si>
  <si>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</si>
  <si>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</si>
  <si>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</si>
  <si>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</si>
  <si>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</si>
  <si>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</si>
  <si>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</si>
  <si>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</si>
  <si>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</si>
  <si>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</si>
  <si>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</si>
  <si>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</si>
  <si>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</si>
  <si>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</si>
  <si>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</si>
  <si>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</si>
  <si>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</si>
  <si>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</si>
  <si>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</si>
  <si>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</si>
  <si>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</si>
  <si>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</si>
  <si>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</si>
  <si>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</si>
  <si>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</si>
  <si>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</si>
  <si>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</si>
  <si>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</si>
  <si>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</si>
  <si>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</si>
  <si>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</si>
  <si>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</si>
  <si>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</si>
  <si>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</si>
  <si>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</si>
  <si>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</si>
  <si>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</si>
  <si>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</si>
  <si>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</si>
  <si>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</si>
  <si>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</si>
  <si>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</si>
  <si>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</si>
  <si>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</si>
  <si>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</si>
  <si>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</si>
  <si>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</si>
  <si>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</si>
  <si>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</si>
  <si>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</si>
  <si>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</si>
  <si>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</si>
  <si>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</si>
  <si>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</si>
  <si>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</si>
  <si>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</si>
  <si>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</si>
  <si>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</si>
  <si>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</si>
  <si>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</si>
  <si>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</si>
  <si>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</si>
  <si>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</si>
  <si>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</si>
  <si>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</si>
  <si>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</si>
  <si>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</si>
  <si>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</si>
  <si>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</si>
  <si>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</si>
  <si>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</si>
  <si>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</si>
  <si>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</si>
  <si>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</si>
  <si>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</si>
  <si>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</si>
  <si>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</si>
  <si>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</si>
  <si>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</si>
  <si>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</si>
  <si>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</si>
  <si>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</si>
  <si>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</si>
  <si>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</si>
  <si>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</si>
  <si>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</si>
  <si>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</si>
  <si>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</si>
  <si>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</si>
  <si>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</si>
  <si>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</si>
  <si>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</si>
  <si>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</si>
  <si>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</si>
  <si>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</si>
  <si>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</si>
  <si>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</si>
  <si>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</si>
  <si>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</si>
  <si>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</si>
  <si>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</si>
  <si>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</si>
  <si>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</si>
  <si>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</si>
  <si>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</si>
  <si>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</si>
  <si>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</si>
  <si>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</si>
  <si>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</si>
  <si>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</si>
  <si>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</si>
  <si>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</si>
  <si>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</si>
  <si>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</si>
  <si>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</si>
  <si>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</si>
  <si>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</si>
  <si>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</si>
  <si>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</si>
  <si>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</si>
  <si>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</si>
  <si>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</si>
  <si>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</si>
  <si>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</si>
  <si>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</si>
  <si>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</si>
  <si>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</si>
  <si>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</si>
  <si>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</si>
  <si>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</si>
  <si>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</si>
  <si>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</si>
  <si>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</si>
  <si>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</si>
  <si>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</si>
  <si>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</si>
  <si>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</si>
  <si>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</si>
  <si>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</si>
  <si>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</si>
  <si>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</si>
  <si>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</si>
  <si>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</si>
  <si>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</si>
  <si>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</si>
  <si>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</si>
  <si>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</si>
  <si>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</si>
  <si>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</si>
  <si>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</si>
  <si>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</si>
  <si>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</si>
  <si>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</si>
  <si>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</si>
  <si>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</si>
  <si>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</si>
  <si>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</si>
  <si>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</si>
  <si>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</si>
  <si>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</si>
  <si>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</si>
  <si>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</si>
  <si>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</si>
  <si>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</si>
  <si>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</si>
  <si>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</si>
  <si>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</si>
  <si>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</si>
  <si>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</si>
  <si>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</si>
  <si>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</si>
  <si>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</si>
  <si>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</si>
  <si>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</si>
  <si>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</si>
  <si>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</si>
  <si>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</si>
  <si>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</si>
  <si>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</si>
  <si>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</si>
  <si>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</si>
  <si>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</si>
  <si>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</si>
  <si>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</si>
  <si>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</si>
  <si>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</si>
  <si>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</si>
  <si>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</si>
  <si>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</si>
  <si>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</si>
  <si>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</si>
  <si>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</si>
  <si>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</si>
  <si>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</si>
  <si>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</si>
  <si>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</si>
  <si>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</si>
  <si>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</si>
  <si>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</si>
  <si>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</si>
  <si>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</si>
  <si>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</si>
  <si>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</si>
  <si>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</si>
  <si>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</si>
  <si>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</si>
  <si>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</si>
  <si>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</si>
  <si>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</si>
  <si>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</si>
  <si>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</si>
  <si>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</si>
  <si>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</si>
  <si>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</si>
  <si>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</si>
  <si>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</si>
  <si>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</si>
  <si>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</si>
  <si>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</si>
  <si>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</si>
  <si>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</si>
  <si>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</si>
  <si>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</si>
  <si>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</si>
  <si>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</si>
  <si>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</si>
  <si>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</si>
  <si>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</si>
  <si>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</si>
  <si>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</si>
  <si>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</si>
  <si>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</si>
  <si>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</si>
  <si>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</si>
  <si>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</si>
  <si>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</si>
  <si>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</si>
  <si>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</si>
  <si>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</si>
  <si>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</si>
  <si>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</si>
  <si>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</si>
  <si>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</si>
  <si>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</si>
  <si>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</si>
  <si>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</si>
  <si>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</si>
  <si>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</si>
  <si>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</si>
  <si>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</si>
  <si>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</si>
  <si>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</si>
  <si>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</si>
  <si>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</si>
  <si>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</si>
  <si>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</si>
  <si>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</si>
  <si>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</si>
  <si>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</si>
  <si>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</si>
  <si>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</si>
  <si>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</si>
  <si>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</si>
  <si>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</si>
  <si>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</si>
  <si>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</si>
  <si>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</si>
  <si>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</si>
  <si>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</si>
  <si>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</si>
  <si>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</si>
  <si>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</si>
  <si>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</si>
  <si>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</si>
  <si>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</si>
  <si>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</si>
  <si>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</si>
  <si>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</si>
  <si>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</si>
  <si>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</si>
  <si>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</si>
  <si>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</si>
  <si>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</si>
  <si>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</si>
  <si>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</si>
  <si>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</si>
  <si>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</si>
  <si>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</si>
  <si>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</si>
  <si>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</si>
  <si>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</si>
  <si>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</si>
  <si>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</si>
  <si>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</si>
  <si>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</si>
  <si>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</si>
  <si>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</si>
  <si>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</si>
  <si>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</si>
  <si>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</si>
  <si>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</si>
  <si>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</si>
  <si>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</si>
  <si>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</si>
  <si>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</si>
  <si>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</si>
  <si>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</si>
  <si>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</si>
  <si>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</si>
  <si>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</si>
  <si>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</si>
  <si>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</si>
  <si>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</si>
  <si>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</si>
  <si>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</si>
  <si>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</si>
  <si>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</si>
  <si>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</si>
  <si>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</si>
  <si>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</si>
  <si>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</si>
  <si>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</si>
  <si>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</si>
  <si>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</si>
  <si>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</si>
  <si>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</si>
  <si>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</si>
  <si>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</si>
  <si>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</si>
  <si>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</si>
  <si>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</si>
  <si>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</si>
  <si>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</si>
  <si>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</si>
  <si>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</si>
  <si>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</si>
  <si>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</si>
  <si>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</si>
  <si>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</si>
  <si>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</si>
  <si>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</si>
  <si>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</si>
  <si>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</si>
  <si>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</si>
  <si>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</si>
  <si>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</si>
  <si>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</si>
  <si>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</si>
  <si>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</si>
  <si>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</si>
  <si>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</si>
  <si>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</si>
  <si>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</si>
  <si>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</si>
  <si>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</si>
  <si>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</si>
  <si>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</si>
  <si>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</si>
  <si>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</si>
  <si>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</si>
  <si>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</si>
  <si>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</si>
  <si>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</si>
  <si>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</si>
  <si>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</si>
  <si>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</si>
  <si>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</si>
  <si>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</si>
  <si>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</si>
  <si>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</si>
  <si>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</si>
  <si>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</si>
  <si>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</si>
  <si>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</si>
  <si>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</si>
  <si>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</si>
  <si>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</si>
  <si>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</si>
  <si>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</si>
  <si>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</si>
  <si>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</si>
  <si>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</si>
  <si>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</si>
  <si>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</si>
  <si>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</si>
  <si>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</si>
  <si>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</si>
  <si>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</si>
  <si>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</si>
  <si>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</si>
  <si>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</si>
  <si>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</si>
  <si>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</si>
  <si>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</si>
  <si>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</si>
  <si>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</si>
  <si>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</si>
  <si>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</si>
  <si>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</si>
  <si>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</si>
  <si>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</si>
  <si>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</si>
  <si>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</si>
  <si>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</si>
  <si>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</si>
  <si>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</si>
  <si>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</si>
  <si>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</si>
  <si>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</si>
  <si>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</si>
  <si>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</si>
  <si>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</si>
  <si>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</si>
  <si>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</si>
  <si>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</si>
  <si>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</si>
  <si>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</si>
  <si>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</si>
  <si>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</si>
  <si>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</si>
  <si>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</si>
  <si>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</si>
  <si>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</si>
  <si>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</si>
  <si>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</si>
  <si>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</si>
  <si>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</si>
  <si>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</si>
  <si>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</si>
  <si>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</si>
  <si>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</si>
  <si>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</si>
  <si>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</si>
  <si>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</si>
  <si>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</si>
  <si>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</si>
  <si>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</si>
  <si>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</si>
  <si>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</si>
  <si>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</si>
  <si>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</si>
  <si>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</si>
  <si>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</si>
  <si>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</si>
  <si>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</si>
  <si>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</si>
  <si>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</si>
  <si>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</si>
  <si>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</si>
  <si>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</si>
  <si>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</si>
  <si>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</si>
  <si>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</si>
  <si>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</si>
  <si>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</si>
  <si>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</si>
  <si>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</si>
  <si>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</si>
  <si>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</si>
  <si>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</si>
  <si>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</si>
  <si>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</si>
  <si>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</si>
  <si>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</si>
  <si>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</si>
  <si>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</si>
  <si>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</si>
  <si>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</si>
  <si>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</si>
  <si>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</si>
  <si>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</si>
  <si>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</si>
  <si>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</si>
  <si>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</si>
  <si>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</si>
  <si>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</si>
  <si>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</si>
  <si>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</si>
  <si>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</si>
  <si>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</si>
  <si>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</si>
  <si>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</si>
  <si>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</si>
  <si>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</si>
  <si>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</si>
  <si>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</si>
  <si>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</si>
  <si>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</si>
  <si>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</si>
  <si>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</si>
  <si>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</si>
  <si>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</si>
  <si>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</si>
  <si>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</si>
  <si>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</si>
  <si>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</si>
  <si>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</si>
  <si>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</si>
  <si>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</si>
  <si>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</si>
  <si>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</si>
  <si>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</si>
  <si>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</si>
  <si>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</si>
  <si>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</si>
  <si>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</si>
  <si>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</si>
  <si>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</si>
  <si>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</si>
  <si>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</si>
  <si>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</si>
  <si>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</si>
  <si>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</si>
  <si>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</si>
  <si>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</si>
  <si>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</si>
  <si>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</si>
  <si>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</si>
  <si>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</si>
  <si>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</si>
  <si>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</si>
  <si>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</si>
  <si>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</si>
  <si>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</si>
  <si>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</si>
  <si>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</si>
  <si>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</si>
  <si>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</si>
  <si>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</si>
  <si>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</si>
  <si>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</si>
  <si>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</si>
  <si>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</si>
  <si>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</si>
  <si>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</si>
  <si>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</si>
  <si>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</si>
  <si>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</si>
  <si>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</si>
  <si>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</si>
  <si>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</si>
  <si>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</si>
  <si>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</si>
  <si>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</si>
  <si>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</si>
  <si>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</si>
  <si>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</si>
  <si>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</si>
  <si>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</si>
  <si>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</si>
  <si>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</si>
  <si>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</si>
  <si>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</si>
  <si>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</si>
  <si>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</si>
  <si>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</si>
  <si>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</si>
  <si>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</si>
  <si>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</si>
  <si>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</si>
  <si>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</si>
  <si>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</si>
  <si>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</si>
  <si>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</si>
  <si>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</si>
  <si>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</si>
  <si>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</si>
  <si>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</si>
  <si>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</si>
  <si>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</si>
  <si>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</si>
  <si>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</si>
  <si>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</si>
  <si>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</si>
  <si>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</si>
  <si>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</si>
  <si>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</si>
  <si>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</si>
  <si>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</si>
  <si>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</si>
  <si>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</si>
  <si>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</si>
  <si>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</si>
  <si>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</si>
  <si>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</si>
  <si>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</si>
  <si>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</si>
  <si>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</si>
  <si>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</si>
  <si>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</si>
  <si>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</si>
  <si>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</si>
  <si>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</si>
  <si>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</si>
  <si>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</si>
  <si>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</si>
  <si>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</si>
  <si>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</si>
  <si>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</si>
  <si>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</si>
  <si>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</si>
  <si>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</si>
  <si>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</si>
  <si>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</si>
  <si>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</si>
  <si>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</si>
  <si>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</si>
  <si>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</si>
  <si>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</si>
  <si>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</si>
  <si>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</si>
  <si>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</si>
  <si>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</si>
  <si>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</si>
  <si>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</si>
  <si>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</si>
  <si>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</si>
  <si>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</si>
  <si>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</si>
  <si>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</si>
  <si>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</si>
  <si>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</si>
  <si>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</si>
  <si>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</si>
  <si>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</si>
  <si>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</si>
  <si>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</si>
  <si>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</si>
  <si>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</si>
  <si>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</si>
  <si>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</si>
  <si>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</si>
  <si>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</si>
  <si>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</si>
  <si>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</si>
  <si>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</si>
  <si>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</si>
  <si>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</si>
  <si>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</si>
  <si>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</si>
  <si>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</si>
  <si>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</si>
  <si>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</si>
  <si>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</si>
  <si>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</si>
  <si>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</si>
  <si>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</si>
  <si>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</si>
  <si>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</si>
  <si>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</si>
  <si>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</si>
  <si>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</si>
  <si>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</si>
  <si>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</si>
  <si>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</si>
  <si>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</si>
  <si>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</si>
  <si>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</si>
  <si>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</si>
  <si>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</si>
  <si>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</si>
  <si>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</si>
  <si>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</si>
  <si>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</si>
  <si>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</si>
  <si>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</si>
  <si>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</si>
  <si>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</si>
  <si>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</si>
  <si>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</si>
  <si>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</si>
  <si>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</si>
  <si>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</si>
  <si>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</si>
  <si>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</si>
  <si>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</si>
  <si>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</si>
  <si>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</si>
  <si>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</si>
  <si>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</si>
  <si>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</si>
  <si>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</si>
  <si>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</si>
  <si>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</si>
  <si>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</si>
  <si>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</si>
  <si>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</si>
  <si>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</si>
  <si>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</si>
  <si>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</si>
  <si>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</si>
  <si>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</si>
  <si>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</si>
  <si>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</si>
  <si>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</si>
  <si>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</si>
  <si>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</si>
  <si>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</si>
  <si>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</si>
  <si>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</si>
  <si>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</si>
  <si>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</si>
  <si>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</si>
  <si>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</si>
  <si>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</si>
  <si>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</si>
  <si>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</si>
  <si>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</si>
  <si>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</si>
  <si>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</si>
  <si>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</si>
  <si>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</si>
  <si>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</si>
  <si>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</si>
  <si>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</si>
  <si>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</si>
  <si>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</si>
  <si>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</si>
  <si>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</si>
  <si>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</si>
  <si>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</si>
  <si>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</si>
  <si>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</si>
  <si>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</si>
  <si>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</si>
  <si>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</si>
  <si>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</si>
  <si>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</si>
  <si>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</si>
  <si>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</si>
  <si>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</si>
  <si>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</si>
  <si>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</si>
  <si>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</si>
  <si>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</si>
  <si>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</si>
  <si>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</si>
  <si>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</si>
  <si>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</si>
  <si>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</si>
  <si>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</si>
  <si>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</si>
  <si>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</si>
  <si>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</si>
  <si>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</si>
  <si>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</si>
  <si>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</si>
  <si>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</si>
  <si>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</si>
  <si>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</si>
  <si>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</si>
  <si>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</si>
  <si>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</si>
  <si>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</si>
  <si>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</si>
  <si>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</si>
  <si>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</si>
  <si>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</si>
  <si>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</si>
  <si>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</si>
  <si>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</si>
  <si>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</si>
  <si>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</si>
  <si>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</si>
  <si>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</si>
  <si>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</si>
  <si>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</si>
  <si>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</si>
  <si>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</si>
  <si>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</si>
  <si>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</si>
  <si>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</si>
  <si>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</si>
  <si>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</si>
  <si>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</si>
  <si>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</si>
  <si>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</si>
  <si>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</si>
  <si>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</si>
  <si>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</si>
  <si>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</si>
  <si>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</si>
  <si>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</si>
  <si>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</si>
  <si>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</si>
  <si>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</si>
  <si>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</si>
  <si>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</si>
  <si>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</si>
  <si>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 xml:space="preserve">at site TS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</si>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</sst>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329.93134513888799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45992.879771064814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45992.879771064814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45992.879771064814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45992.879771064814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45992.879771064814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45992.879771064814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45992.879771064814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45992.879771064814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45992.879771064814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45992.879771064814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45992.879771064814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45992.879771064814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45992.879771064814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45992.879771064814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45992.879771064814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45992.879771064814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45992.879771064814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45992.879771064814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45992.879771064814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45992.879771064814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45992.879771064814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45992.879771064814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45992.879771064814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45992.879771064814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45992.879771064814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45992.879771064814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45992.879771064814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45992.879771064814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45992.879771064814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45992.879771064814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45992.879771064814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45992.879771064814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45992.879771064814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45992.879771064814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45992.879771064814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45992.879771064814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45992.879771064814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45992.879771064814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45992.879771064814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45992.879771064814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45992.879771064814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45992.879771064814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45992.879771064814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45992.879771064814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45992.879771064814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45992.879771064814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45992.879771064814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45992.879771064814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45992.879771064814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45992.879771064814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45992.879771064814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45992.879771064814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45992.879771064814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45992.879771064814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45992.879771064814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45992.879771064814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45992.879771064814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45992.879771064814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45992.879771064814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45992.879771064814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45992.879771064814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45992.879771064814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45992.879771064814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45992.879771064814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45992.879771064814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45992.879771064814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45992.879771064814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45992.879771064814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45992.879771064814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45992.879771064814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45992.879771064814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45992.879771064814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45992.879771064814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45992.879771064814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45992.879771064814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45992.879771064814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45992.879771064814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45992.879771064814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45992.879771064814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45992.879771064814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45992.879771064814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45992.879771064814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45992.879771064814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45992.879771064814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45992.879771064814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45992.879771064814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45992.879771064814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45992.879771064814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45992.879771064814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45992.879771064814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45992.879771064814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45992.879771064814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45992.879771064814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45992.879771064814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45992.879771064814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45992.879771064814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45992.879771064814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45992.879771064814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45992.879771064814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45992.879771064814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45992.879771064814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45992.879771064814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45992.879771064814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45992.879771064814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45992.879771064814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45992.879771064814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45992.879771064814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45992.879771064814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45992.879771064814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45992.879771064814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45992.879771064814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45992.879771064814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45992.879771064814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45992.879771064814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45992.879771064814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45992.879771064814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45992.879771064814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45992.879771064814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45992.879771064814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45992.879771064814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45992.879771064814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45992.879771064814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45992.879771064814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45992.879771064814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45992.879771064814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45992.879771064814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45992.879771064814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45992.879771064814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45992.879771064814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45992.879771064814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45992.879771064814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45992.879771064814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45992.879771064814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45992.879771064814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45992.879771064814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45992.879771064814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45992.879771064814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45992.879771064814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45992.879771064814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45992.879771064814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45992.879771064814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45992.879771064814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45992.879771064814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45992.879771064814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45992.879771064814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45992.879771064814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45992.879771064814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45992.879771064814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45992.879771064814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45992.879771064814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45992.879771064814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45992.879771064814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45992.879771064814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45992.879771064814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45992.879771064814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45992.879771064814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45992.879771064814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45992.879771064814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45992.879771064814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45992.879771064814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45992.879771064814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45992.879771064814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45992.879771064814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45992.879771064814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45992.879771064814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45992.879771064814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45992.879771064814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45992.879771064814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45992.879771064814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45992.879771064814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45992.879771064814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45992.879771064814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45992.879771064814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45992.879771064814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45992.879771064814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45992.879771064814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45992.879771064814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45992.879771064814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45992.879771064814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45992.879771064814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45992.879771064814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45992.879771064814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45992.879771064814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45992.879771064814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45992.879771064814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45992.879771064814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45992.879771064814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45992.879771064814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45992.879771064814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45992.879771064814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45992.879771064814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45992.879771064814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45992.879771064814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45992.879771064814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45992.879771064814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45992.879771064814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45992.879771064814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45992.879771064814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45992.879771064814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45992.879771064814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45992.879771064814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45992.879771064814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45992.879771064814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45992.879771064814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45992.879771064814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45992.879771064814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45992.879771064814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45992.879771064814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45992.879771064814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45992.879771064814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45992.879771064814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45992.879771064814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6D1C05E7-7FC2-42B3-8D0D-07CABD7FF779}"/>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F13" sqref="F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167.87993310185266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8.492352083332662</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5.4933101848291699E-2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45992.879771064814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45992.879771064814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45992.879771064814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45992.879771064814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45992.879771064814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45992.879771064814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R2</v>
      </c>
      <c r="C12" s="18"/>
      <c r="D12" s="18" t="s">
        <v>23936</v>
      </c>
      <c r="E12" s="99"/>
      <c r="F12" s="100"/>
      <c r="G12" s="101">
        <f ca="1">IFERROR(NOW()-F12,"-")</f>
        <v>45992.879771064814</v>
      </c>
      <c r="H12" s="100"/>
      <c r="I12" s="18" t="str">
        <f>IFERROR(VLOOKUP(D12,DB!A:F,6,0),"")</f>
        <v>SCECO</v>
      </c>
      <c r="J12" s="18" t="str">
        <f>IFERROR(VLOOKUP(D12,DB!A:G,7,0),"")</f>
        <v>Dead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45992.879771064814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45992.879771064814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45992.879771064814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45992.879771064814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45992.879771064814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45992.879771064814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45992.879771064814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45992.879771064814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45992.879771064814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45992.879771064814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45992.879771064814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45992.879771064814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45992.879771064814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45992.879771064814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45992.879771064814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45992.879771064814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45992.879771064814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45992.879771064814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45992.879771064814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45992.879771064814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45992.879771064814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45992.879771064814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45992.879771064814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45992.879771064814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45992.879771064814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45992.879771064814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45992.879771064814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45992.879771064814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45992.879771064814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45992.879771064814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45992.879771064814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45992.879771064814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45992.879771064814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45992.879771064814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45992.879771064814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45992.879771064814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45992.879771064814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45992.879771064814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45992.879771064814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45992.879771064814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45992.879771064814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45992.879771064814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45992.879771064814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45992.879771064814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45992.879771064814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45992.879771064814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45992.879771064814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45992.879771064814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45992.879771064814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45992.879771064814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45992.879771064814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45992.879771064814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45992.879771064814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45992.879771064814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45992.879771064814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45992.879771064814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45992.879771064814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45992.879771064814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45992.879771064814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45992.879771064814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45992.879771064814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45992.879771064814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45992.879771064814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45992.879771064814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45992.879771064814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45992.879771064814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45992.879771064814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45992.879771064814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45992.879771064814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45992.879771064814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45992.879771064814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45992.879771064814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45992.879771064814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45992.879771064814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45992.879771064814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45992.879771064814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45992.879771064814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45992.879771064814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45992.879771064814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45992.879771064814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45992.879771064814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45992.879771064814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45992.879771064814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45992.879771064814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45992.879771064814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45992.879771064814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45992.879771064814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45992.879771064814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45992.879771064814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45992.879771064814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45992.879771064814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45992.879771064814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45992.879771064814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45992.879771064814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45992.879771064814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45992.879771064814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45992.879771064814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45992.879771064814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45992.879771064814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45992.879771064814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45992.879771064814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45992.879771064814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45992.879771064814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45992.879771064814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45992.879771064814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45992.879771064814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45992.879771064814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45992.879771064814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45992.879771064814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45992.879771064814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45992.879771064814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45992.879771064814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45992.879771064814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45992.879771064814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45992.879771064814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45992.879771064814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45992.879771064814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45992.879771064814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45992.879771064814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45992.879771064814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45992.879771064814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45992.879771064814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45992.879771064814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45992.879771064814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45992.879771064814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45992.879771064814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45992.879771064814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45992.879771064814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45992.879771064814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45992.879771064814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45992.879771064814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45992.879771064814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45992.879771064814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45992.879771064814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45992.879771064814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45992.879771064814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45992.879771064814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45992.879771064814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45992.879771064814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45992.879771064814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45992.879771064814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45992.879771064814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45992.879771064814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45992.879771064814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45992.879771064814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45992.879771064814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45992.879771064814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45992.879771064814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45992.879771064814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45992.879771064814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45992.879771064814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45992.879771064814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45992.879771064814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45992.879771064814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45992.879771064814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45992.879771064814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45992.879771064814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45992.879771064814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45992.879771064814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45992.879771064814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45992.879771064814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45992.879771064814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45992.879771064814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45992.879771064814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45992.879771064814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45992.879771064814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45992.879771064814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45992.879771064814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45992.879771064814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45992.879771064814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45992.879771064814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45992.879771064814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45992.879771064814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45992.879771064814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45992.879771064814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45992.879771064814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45992.879771064814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45992.879771064814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45992.879771064814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45992.879771064814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45992.879771064814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45992.879771064814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45992.879771064814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45992.879771064814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45992.879771064814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45992.879771064814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45992.879771064814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45992.879771064814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45992.879771064814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45992.879771064814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45992.879771064814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45992.879771064814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45992.879771064814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45992.879771064814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45992.879771064814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45992.879771064814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45992.879771064814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45992.879771064814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45992.879771064814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45992.879771064814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45992.879771064814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45992.879771064814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45992.879771064814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45992.879771064814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45992.879771064814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45992.879771064814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45992.879771064814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45992.879771064814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45992.879771064814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45992.879771064814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45992.879771064814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45992.879771064814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45992.879771064814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45992.879771064814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45992.879771064814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45992.879771064814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45992.879771064814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45992.879771064814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45992.879771064814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45992.879771064814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45992.879771064814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45992.879771064814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45992.879771064814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45992.879771064814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45992.879771064814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45992.879771064814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45992.879771064814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45992.879771064814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45992.879771064814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45992.879771064814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45992.879771064814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45992.879771064814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45992.879771064814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45992.879771064814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45992.879771064814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45992.879771064814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45992.879771064814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45992.879771064814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45992.879771064814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45992.879771064814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45992.879771064814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45992.879771064814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45992.879771064814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45992.879771064814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45992.879771064814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45992.879771064814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45992.879771064814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45992.879771064814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45992.879771064814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45992.879771064814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45992.879771064814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45992.879771064814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45992.879771064814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45992.879771064814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45992.879771064814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45992.879771064814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45992.879771064814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45992.879771064814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45992.879771064814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45992.879771064814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45992.879771064814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45992.879771064814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45992.879771064814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45992.879771064814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45992.879771064814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45992.879771064814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45992.879771064814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45992.879771064814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45992.879771064814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45992.879771064814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45992.879771064814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45992.879771064814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45992.879771064814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45992.879771064814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45992.879771064814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45992.879771064814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45992.879771064814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45992.879771064814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45992.879771064814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45992.879771064814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45992.879771064814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45992.879771064814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45992.879771064814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45992.879771064814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45992.879771064814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45992.879771064814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45992.879771064814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45992.879771064814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45992.879771064814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45992.879771064814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45992.879771064814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45992.879771064814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45992.879771064814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45992.879771064814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45992.879771064814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45992.879771064814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45992.879771064814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45992.879771064814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45992.879771064814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45992.879771064814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45992.879771064814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45992.879771064814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45992.879771064814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45992.879771064814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45992.879771064814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45992.879771064814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45992.879771064814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45992.879771064814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45992.879771064814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45992.879771064814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45992.879771064814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45992.879771064814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45992.879771064814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45992.879771064814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45992.879771064814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45992.879771064814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45992.879771064814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45992.879771064814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45992.879771064814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45992.879771064814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45992.879771064814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45992.879771064814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45992.879771064814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45992.879771064814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45992.879771064814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45992.879771064814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45992.879771064814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45992.879771064814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45992.879771064814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45992.879771064814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45992.879771064814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45992.879771064814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45992.879771064814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45992.879771064814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45992.879771064814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45992.879771064814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45992.879771064814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45992.879771064814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45992.879771064814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45992.879771064814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45992.879771064814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45992.879771064814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45992.879771064814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45992.879771064814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45992.879771064814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45992.879771064814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45992.879771064814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45992.879771064814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45992.879771064814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45992.879771064814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45992.879771064814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45992.879771064814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45992.879771064814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45992.879771064814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45992.879771064814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45992.879771064814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45992.879771064814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45992.879771064814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45992.879771064814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45992.879771064814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45992.879771064814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45992.879771064814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45992.879771064814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45992.879771064814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45992.879771064814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45992.879771064814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45992.879771064814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45992.879771064814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45992.879771064814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45992.879771064814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45992.879771064814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45992.879771064814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45992.879771064814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45992.879771064814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45992.879771064814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45992.879771064814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45992.879771064814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45992.879771064814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45992.879771064814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45992.879771064814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45992.879771064814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45992.879771064814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45992.879771064814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45992.879771064814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45992.879771064814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45992.879771064814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45992.879771064814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45992.879771064814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45992.879771064814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45992.879771064814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45992.879771064814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45992.879771064814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45992.879771064814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45992.879771064814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45992.879771064814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45992.879771064814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45992.879771064814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45992.879771064814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45992.879771064814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45992.879771064814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45992.879771064814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45992.879771064814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45992.879771064814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45992.879771064814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45992.879771064814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45992.879771064814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45992.879771064814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45992.879771064814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45992.879771064814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45992.879771064814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45992.879771064814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45992.879771064814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45992.879771064814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45992.879771064814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45992.879771064814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45992.879771064814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45992.879771064814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45992.879771064814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45992.879771064814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45992.879771064814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45992.879771064814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45992.879771064814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45992.879771064814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45992.879771064814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45992.879771064814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45992.879771064814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45992.879771064814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45992.879771064814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45992.879771064814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45992.879771064814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45992.879771064814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45992.879771064814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45992.879771064814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45992.879771064814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45992.879771064814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45992.879771064814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45992.879771064814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45992.879771064814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45992.879771064814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45992.879771064814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45992.879771064814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45992.879771064814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45992.879771064814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45992.879771064814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45992.879771064814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45992.879771064814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45992.879771064814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45992.879771064814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45992.879771064814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45992.879771064814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45992.879771064814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45992.879771064814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45992.879771064814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45992.879771064814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45992.879771064814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45992.879771064814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45992.879771064814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45992.879771064814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45992.879771064814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45992.879771064814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45992.879771064814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45992.879771064814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45992.879771064814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45992.879771064814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45992.879771064814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45992.879771064814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45992.879771064814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45992.879771064814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45992.879771064814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45992.879771064814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45992.879771064814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45992.879771064814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45992.879771064814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45992.879771064814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45992.879771064814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45992.879771064814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45992.879771064814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45992.879771064814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45992.879771064814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45992.879771064814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45992.879771064814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45992.879771064814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45992.879771064814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45992.879771064814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45992.879771064814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45992.879771064814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45992.879771064814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45992.879771064814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45992.879771064814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45992.879771064814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45992.879771064814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45992.879771064814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45992.879771064814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45992.879771064814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45992.879771064814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45992.879771064814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45992.879771064814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45992.879771064814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45992.879771064814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45992.879771064814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45992.879771064814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45992.879771064814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45992.879771064814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45992.879771064814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45992.879771064814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45992.879771064814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45992.879771064814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45992.879771064814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45992.879771064814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45992.879771064814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45992.879771064814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45992.879771064814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45992.879771064814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45992.879771064814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45992.879771064814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45992.879771064814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45992.879771064814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45992.879771064814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45992.879771064814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45992.879771064814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45992.879771064814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45992.879771064814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45992.879771064814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45992.879771064814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45992.879771064814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45992.879771064814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45992.879771064814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45992.879771064814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45992.879771064814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45992.879771064814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45992.879771064814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45992.879771064814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45992.879771064814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45992.879771064814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45992.879771064814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45992.879771064814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45992.879771064814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45992.879771064814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45992.879771064814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45992.879771064814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45992.879771064814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45992.879771064814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45992.879771064814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45992.879771064814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45992.879771064814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45992.879771064814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45992.879771064814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45992.879771064814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45992.879771064814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45992.879771064814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45992.879771064814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45992.879771064814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45992.879771064814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45992.879771064814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45992.879771064814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45992.879771064814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45992.879771064814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45992.879771064814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45992.879771064814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45992.879771064814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45992.879771064814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45992.879771064814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45992.879771064814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45992.879771064814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45992.879771064814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45992.879771064814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45992.879771064814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45992.879771064814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45992.879771064814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45992.879771064814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45992.879771064814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45992.879771064814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45992.879771064814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45992.879771064814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45992.879771064814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45992.879771064814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45992.879771064814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45992.879771064814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45992.879771064814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45992.879771064814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45992.879771064814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45992.879771064814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45992.879771064814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45992.879771064814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45992.879771064814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45992.879771064814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45992.879771064814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45992.879771064814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45992.879771064814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45992.879771064814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45992.879771064814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45992.879771064814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45992.879771064814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45992.879771064814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45992.879771064814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45992.879771064814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45992.879771064814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45992.879771064814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45992.879771064814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45992.879771064814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45992.879771064814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45992.879771064814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45992.879771064814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45992.879771064814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45992.879771064814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45992.879771064814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45992.879771064814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45992.879771064814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45992.879771064814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45992.879771064814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45992.879771064814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45992.879771064814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45992.879771064814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45992.879771064814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45992.879771064814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45992.879771064814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45992.879771064814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45992.879771064814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45992.879771064814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45992.879771064814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45992.879771064814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45992.879771064814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45992.879771064814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45992.879771064814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45992.879771064814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45992.879771064814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45992.879771064814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45992.879771064814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45992.879771064814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45992.879771064814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45992.879771064814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45992.879771064814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45992.879771064814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45992.879771064814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45992.879771064814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45992.879771064814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45992.879771064814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45992.879771064814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45992.879771064814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45992.879771064814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45992.879771064814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45992.879771064814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45992.879771064814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45992.879771064814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45992.879771064814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45992.879771064814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45992.879771064814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45992.879771064814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45992.879771064814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45992.879771064814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45992.879771064814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45992.879771064814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45992.879771064814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45992.879771064814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45992.879771064814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45992.879771064814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45992.879771064814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45992.879771064814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45992.879771064814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45992.879771064814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45992.879771064814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45992.879771064814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45992.879771064814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45992.879771064814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45992.879771064814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45992.879771064814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45992.879771064814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45992.879771064814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45992.879771064814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45992.879771064814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45992.879771064814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45992.879771064814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45992.879771064814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45992.879771064814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45992.879771064814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45992.879771064814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45992.879771064814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45992.879771064814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45992.879771064814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45992.879771064814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45992.879771064814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45992.879771064814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45992.879771064814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45992.879771064814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45992.879771064814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45992.879771064814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45992.879771064814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45992.879771064814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45992.879771064814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45992.879771064814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45992.879771064814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45992.879771064814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45992.879771064814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45992.879771064814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45992.879771064814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45992.879771064814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45992.879771064814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45992.879771064814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45992.879771064814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45992.879771064814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45992.879771064814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45992.879771064814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45992.879771064814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45992.879771064814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45992.879771064814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45992.879771064814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45992.879771064814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45992.879771064814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45992.879771064814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45992.879771064814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45992.879771064814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45992.879771064814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45992.879771064814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45992.879771064814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45992.879771064814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45992.879771064814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45992.879771064814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45992.879771064814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45992.879771064814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45992.879771064814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45992.879771064814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45992.879771064814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45992.879771064814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45992.879771064814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45992.879771064814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45992.879771064814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45992.879771064814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45992.879771064814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45992.879771064814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45992.879771064814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45992.879771064814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45992.879771064814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45992.879771064814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45992.879771064814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45992.879771064814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45992.879771064814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45992.879771064814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45992.879771064814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45992.879771064814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45992.879771064814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45992.879771064814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45992.879771064814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45992.879771064814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45992.879771064814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45992.879771064814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45992.879771064814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45992.879771064814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45992.879771064814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45992.879771064814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45992.879771064814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45992.879771064814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45992.879771064814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45992.879771064814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45992.879771064814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45992.879771064814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45992.879771064814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45992.879771064814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45992.879771064814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45992.879771064814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45992.879771064814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45992.879771064814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45992.879771064814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45992.879771064814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45992.879771064814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45992.879771064814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45992.879771064814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45992.879771064814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45992.879771064814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45992.879771064814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45992.879771064814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45992.879771064814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45992.879771064814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45992.879771064814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45992.879771064814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45992.879771064814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45992.879771064814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45992.879771064814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45992.879771064814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45992.879771064814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45992.879771064814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45992.879771064814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45992.879771064814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45992.879771064814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45992.879771064814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45992.879771064814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45992.879771064814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45992.879771064814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45992.879771064814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45992.879771064814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45992.879771064814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45992.879771064814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45992.879771064814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45992.879771064814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45992.879771064814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45992.879771064814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45992.879771064814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45992.879771064814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45992.879771064814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45992.879771064814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45992.879771064814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45992.879771064814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45992.879771064814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45992.879771064814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45992.879771064814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45992.879771064814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45992.879771064814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45992.879771064814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45992.879771064814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45992.879771064814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45992.879771064814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45992.879771064814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45992.879771064814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45992.879771064814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45992.879771064814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45992.879771064814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45992.879771064814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45992.879771064814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45992.879771064814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45992.879771064814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45992.879771064814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45992.879771064814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45992.879771064814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45992.879771064814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45992.879771064814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45992.879771064814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45992.879771064814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45992.879771064814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45992.879771064814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45992.879771064814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45992.879771064814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45992.879771064814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45992.879771064814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45992.879771064814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45992.879771064814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45992.879771064814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45992.879771064814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45992.879771064814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45992.879771064814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45992.879771064814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45992.879771064814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45992.879771064814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45992.879771064814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45992.879771064814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45992.879771064814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45992.879771064814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45992.879771064814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45992.879771064814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45992.879771064814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45992.879771064814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45992.879771064814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45992.879771064814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45992.879771064814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45992.879771064814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45992.879771064814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45992.879771064814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45992.879771064814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45992.879771064814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45992.879771064814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45992.879771064814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45992.879771064814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45992.879771064814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45992.879771064814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45992.879771064814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45992.879771064814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45992.879771064814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45992.879771064814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45992.879771064814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45992.879771064814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45992.879771064814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45992.879771064814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45992.879771064814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45992.879771064814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45992.879771064814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45992.879771064814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45992.879771064814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45992.879771064814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45992.879771064814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45992.879771064814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45992.879771064814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45992.879771064814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45992.879771064814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45992.879771064814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45992.879771064814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45992.879771064814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45992.879771064814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45992.879771064814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45992.879771064814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45992.879771064814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45992.879771064814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45992.879771064814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45992.879771064814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45992.879771064814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45992.879771064814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45992.879771064814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45992.879771064814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45992.879771064814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45992.879771064814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45992.879771064814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45992.879771064814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45992.879771064814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45992.879771064814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45992.879771064814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45992.879771064814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45992.879771064814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45992.879771064814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45992.879771064814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45992.879771064814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45992.879771064814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45992.879771064814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45992.879771064814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45992.879771064814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45992.879771064814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45992.879771064814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45992.879771064814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45992.879771064814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45992.879771064814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45992.879771064814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45992.879771064814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45992.879771064814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45992.879771064814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45992.879771064814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45992.879771064814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45992.879771064814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45992.879771064814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45992.879771064814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45992.879771064814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45992.879771064814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45992.879771064814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45992.879771064814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45992.879771064814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45992.879771064814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45992.879771064814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45992.879771064814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45992.879771064814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45992.879771064814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45992.879771064814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45992.879771064814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45992.879771064814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45992.879771064814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45992.879771064814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45992.879771064814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45992.879771064814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45992.879771064814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45992.879771064814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45992.879771064814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45992.879771064814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45992.879771064814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45992.879771064814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45992.879771064814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45992.879771064814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45992.879771064814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45992.879771064814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45992.879771064814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45992.879771064814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45992.879771064814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45992.879771064814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45992.879771064814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45992.879771064814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45992.879771064814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45992.879771064814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45992.879771064814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45992.879771064814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45992.879771064814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45992.879771064814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45992.879771064814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45992.879771064814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45992.879771064814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45992.879771064814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45992.879771064814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45992.879771064814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45992.879771064814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45992.879771064814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45992.879771064814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45992.879771064814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45992.879771064814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45992.879771064814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45992.879771064814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45992.879771064814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45992.879771064814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45992.879771064814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45992.879771064814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45992.879771064814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45992.879771064814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45992.879771064814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45992.879771064814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45992.879771064814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289.39905347221793</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0.1645164351866697</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45992.879771064814</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45992.879771064814</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45992.879771064814</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45992.879771064814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45992.879771064814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45992.879771064814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45992.879771064814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45992.879771064814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45992.879771064814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45992.879771064814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45992.879771064814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45992.879771064814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45992.879771064814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45992.879771064814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45992.879771064814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45992.879771064814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45992.879771064814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45992.879771064814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45992.879771064814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45992.879771064814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45992.879771064814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45992.879771064814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45992.879771064814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45992.879771064814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45992.879771064814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45992.879771064814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45992.879771064814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45992.879771064814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45992.879771064814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45992.879771064814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45992.879771064814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45992.879771064814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45992.879771064814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45992.879771064814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45992.879771064814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45992.879771064814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45992.879771064814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45992.879771064814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45992.879771064814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45992.879771064814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45992.879771064814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45992.879771064814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45992.879771064814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45992.879771064814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45992.879771064814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45992.879771064814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45992.879771064814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45992.879771064814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45992.879771064814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45992.879771064814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45992.879771064814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45992.879771064814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45992.879771064814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45992.879771064814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45992.879771064814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45992.879771064814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45992.879771064814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45992.879771064814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45992.879771064814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45992.879771064814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45992.879771064814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45992.879771064814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45992.879771064814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45992.879771064814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45992.879771064814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45992.879771064814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45992.879771064814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45992.879771064814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45992.879771064814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45992.879771064814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45992.879771064814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45992.879771064814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45992.879771064814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45992.879771064814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45992.879771064814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45992.879771064814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45992.879771064814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45992.879771064814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45992.879771064814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45992.879771064814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45992.879771064814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45992.879771064814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45992.879771064814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45992.879771064814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45992.879771064814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45992.879771064814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45992.879771064814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45992.879771064814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45992.879771064814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45992.879771064814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45992.879771064814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45992.879771064814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45992.879771064814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45992.879771064814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45992.879771064814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45992.879771064814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45992.879771064814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45992.879771064814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45992.879771064814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45992.879771064814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45992.879771064814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45992.879771064814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45992.879771064814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45992.879771064814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45992.879771064814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45992.879771064814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45992.879771064814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45992.879771064814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45992.879771064814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45992.879771064814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45992.879771064814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45992.879771064814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45992.879771064814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45992.879771064814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45992.879771064814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45992.879771064814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45992.879771064814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45992.879771064814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45992.879771064814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45992.879771064814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45992.879771064814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45992.879771064814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45992.879771064814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45992.879771064814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45992.879771064814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45992.879771064814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45992.879771064814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45992.879771064814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45992.879771064814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45992.879771064814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45992.879771064814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45992.879771064814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45992.879771064814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45992.879771064814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45992.879771064814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45992.879771064814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45992.879771064814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45992.879771064814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45992.879771064814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45992.879771064814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45992.879771064814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45992.879771064814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45992.879771064814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45992.879771064814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45992.879771064814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45992.879771064814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45992.879771064814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45992.879771064814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45992.879771064814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45992.879771064814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45992.879771064814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45992.879771064814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45992.879771064814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45992.879771064814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45992.879771064814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45992.879771064814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45992.879771064814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45992.879771064814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45992.879771064814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45992.879771064814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45992.879771064814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45992.879771064814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45992.879771064814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45992.879771064814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45992.879771064814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45992.879771064814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45992.879771064814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45992.879771064814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45992.879771064814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45992.879771064814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45992.879771064814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45992.879771064814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45992.879771064814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45992.879771064814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45992.879771064814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45992.879771064814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45992.879771064814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45992.879771064814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45992.879771064814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45992.879771064814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45992.879771064814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45992.879771064814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45992.879771064814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45992.879771064814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45992.879771064814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45992.879771064814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45992.879771064814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45992.879771064814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45992.879771064814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45992.879771064814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45992.879771064814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45992.879771064814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45992.879771064814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45992.879771064814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45992.879771064814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45992.879771064814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45992.879771064814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45992.879771064814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45992.879771064814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45992.879771064814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45992.879771064814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45992.879771064814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45992.879771064814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45992.879771064814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45992.879771064814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45992.879771064814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45992.879771064814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45992.879771064814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45992.879771064814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45992.879771064814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45992.879771064814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45992.879771064814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45992.879771064814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45992.879771064814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45992.879771064814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45992.879771064814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45992.879771064814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45992.879771064814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45992.879771064814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45992.879771064814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45992.879771064814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45992.879771064814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45992.879771064814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45992.879771064814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45992.879771064814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45992.879771064814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45992.879771064814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45992.879771064814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45992.879771064814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45992.879771064814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45992.879771064814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45992.879771064814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45992.879771064814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45992.879771064814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45992.879771064814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45992.879771064814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45992.879771064814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45992.879771064814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45992.879771064814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45992.879771064814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101.04771087962581</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66.690893749997485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44.218659953701717</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11.506472453700553</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45992.879771064814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45992.879771064814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45992.879771064814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45992.879771064814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45992.879771064814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45992.879771064814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45992.879771064814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45992.879771064814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45992.879771064814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45992.879771064814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45992.879771064814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45992.879771064814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45992.879771064814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45992.879771064814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45992.879771064814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45992.879771064814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45992.879771064814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45992.879771064814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45992.879771064814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45992.879771064814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45992.879771064814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45992.879771064814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45992.879771064814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45992.879771064814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45992.879771064814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45992.879771064814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45992.879771064814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45992.879771064814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45992.879771064814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45992.879771064814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45992.879771064814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45992.879771064814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45992.879771064814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45992.879771064814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45992.879771064814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45992.879771064814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45992.879771064814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45992.879771064814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45992.879771064814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45992.879771064814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45992.879771064814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45992.879771064814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45992.879771064814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45992.879771064814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45992.879771064814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45992.879771064814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45992.879771064814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45992.879771064814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45992.879771064814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45992.879771064814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45992.879771064814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45992.879771064814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45992.879771064814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45992.879771064814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45992.879771064814</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45992.879771064814</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45992.879771064814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45992.879771064814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45992.879771064814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45992.879771064814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45992.879771064814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45992.879771064814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45992.879771064814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45992.879771064814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45992.879771064814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45992.879771064814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45992.879771064814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45992.879771064814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45992.879771064814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45992.879771064814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45992.879771064814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45992.879771064814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45992.879771064814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45992.879771064814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45992.879771064814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45992.879771064814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45992.879771064814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45992.879771064814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45992.879771064814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45992.879771064814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45992.879771064814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45992.879771064814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45992.879771064814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45992.879771064814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45992.879771064814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45992.879771064814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45992.879771064814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45992.879771064814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45992.879771064814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45992.879771064814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45992.879771064814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45992.879771064814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45992.879771064814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45992.879771064814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45992.879771064814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45992.879771064814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45992.879771064814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45992.879771064814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45992.879771064814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45992.879771064814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45992.879771064814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45992.879771064814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45992.879771064814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45992.879771064814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45992.879771064814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45992.879771064814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45992.879771064814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45992.879771064814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45992.879771064814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45992.879771064814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45992.879771064814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45992.879771064814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45992.879771064814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45992.879771064814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45992.879771064814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45992.879771064814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45992.879771064814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45992.879771064814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45992.879771064814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45992.879771064814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45992.879771064814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45992.879771064814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45992.879771064814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45992.879771064814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45992.879771064814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45992.879771064814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45992.879771064814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45992.879771064814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45992.879771064814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45992.879771064814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45992.879771064814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45992.879771064814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45992.879771064814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45992.879771064814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45992.879771064814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45992.879771064814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45992.879771064814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45992.879771064814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45992.879771064814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45992.879771064814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45992.879771064814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45992.879771064814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45992.879771064814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45992.879771064814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45992.879771064814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45992.879771064814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45992.879771064814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45992.879771064814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45992.879771064814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45992.879771064814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45992.879771064814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45992.879771064814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45992.879771064814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45992.879771064814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45992.879771064814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45992.879771064814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45992.879771064814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45992.879771064814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45992.879771064814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45992.879771064814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45992.879771064814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45992.879771064814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45992.879771064814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45992.879771064814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45992.879771064814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45992.879771064814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45992.879771064814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45992.879771064814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45992.879771064814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45992.879771064814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45992.879771064814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45992.879771064814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45992.879771064814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45992.879771064814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45992.879771064814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45992.879771064814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45992.879771064814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45992.879771064814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45992.879771064814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45992.879771064814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45992.879771064814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45992.879771064814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45992.879771064814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45992.879771064814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45992.879771064814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45992.879771064814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45992.879771064814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45992.879771064814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45992.879771064814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45992.879771064814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45992.879771064814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45992.879771064814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45992.879771064814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45992.879771064814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45992.879771064814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45992.879771064814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45992.879771064814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45992.879771064814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45992.879771064814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45992.879771064814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45992.879771064814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45992.879771064814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45992.879771064814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45992.879771064814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45992.879771064814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45992.879771064814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45992.879771064814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45992.879771064814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45992.879771064814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45992.879771064814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45992.879771064814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45992.879771064814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45992.879771064814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45992.879771064814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45992.879771064814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45992.879771064814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45992.879771064814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45992.879771064814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45992.879771064814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45992.879771064814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45992.879771064814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45992.879771064814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45992.879771064814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45992.879771064814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45992.879771064814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45992.879771064814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45992.879771064814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45992.879771064814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45992.879771064814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45992.879771064814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45992.879771064814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45992.879771064814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45992.879771064814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45992.879771064814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45992.879771064814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45992.879771064814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45992.879771064814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45992.879771064814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45992.879771064814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45992.879771064814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45992.879771064814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45992.879771064814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45992.879771064814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45992.879771064814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45992.879771064814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45992.879771064814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45992.879771064814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45992.879771064814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45992.879771064814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45992.879771064814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45992.879771064814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45992.879771064814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45992.879771064814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45992.879771064814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45992.879771064814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45992.879771064814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45992.879771064814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45992.879771064814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45992.879771064814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45992.879771064814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45992.879771064814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45992.879771064814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45992.879771064814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45992.879771064814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45992.879771064814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45992.879771064814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45992.879771064814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45992.879771064814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45992.879771064814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45992.879771064814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45992.879771064814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45992.879771064814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45992.879771064814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45992.879771064814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45992.879771064814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45992.879771064814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45992.879771064814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45992.879771064814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45992.879771064814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45992.879771064814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45992.879771064814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45992.879771064814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45992.879771064814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45992.879771064814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45992.879771064814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45992.879771064814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45992.879771064814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45992.879771064814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45992.879771064814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45992.879771064814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45992.879771064814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45992.879771064814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45992.879771064814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45992.879771064814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45992.879771064814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45992.879771064814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45992.879771064814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45992.879771064814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45992.879771064814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45992.879771064814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45992.879771064814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45992.879771064814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45992.879771064814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45992.879771064814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45992.879771064814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45992.879771064814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45992.879771064814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45992.879771064814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45992.879771064814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45992.879771064814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45992.879771064814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45992.879771064814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45992.879771064814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45992.879771064814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45992.879771064814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45992.879771064814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45992.879771064814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45992.879771064814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45992.879771064814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45992.879771064814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45992.879771064814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45992.879771064814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45992.879771064814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45992.879771064814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45992.879771064814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45992.879771064814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45992.879771064814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45992.879771064814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45992.879771064814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45992.879771064814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45992.879771064814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45992.879771064814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45992.879771064814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45992.879771064814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45992.879771064814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45992.879771064814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45992.879771064814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45992.879771064814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45992.879771064814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45992.879771064814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45992.879771064814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45992.879771064814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45992.879771064814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45992.879771064814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45992.879771064814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45992.879771064814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45992.879771064814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45992.879771064814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45992.879771064814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45992.879771064814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45992.879771064814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45992.879771064814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45992.879771064814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45992.879771064814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45992.879771064814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45992.879771064814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45992.879771064814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45992.879771064814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45992.879771064814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45992.879771064814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45992.879771064814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45992.879771064814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45992.879771064814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45992.879771064814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45992.879771064814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45992.879771064814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45992.879771064814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45992.879771064814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45992.879771064814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45992.879771064814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45992.879771064814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45992.879771064814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45992.879771064814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45992.879771064814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45992.879771064814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45992.879771064814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45992.879771064814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45992.879771064814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45992.879771064814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45992.879771064814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45992.879771064814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45992.879771064814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45992.879771064814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45992.879771064814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45992.879771064814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45992.879771064814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45992.879771064814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45992.879771064814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45992.879771064814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45992.879771064814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45992.879771064814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45992.879771064814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45992.879771064814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45992.879771064814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45992.879771064814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45992.879771064814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45992.879771064814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45992.879771064814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45992.879771064814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45992.879771064814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45992.879771064814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45992.879771064814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45992.879771064814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45992.879771064814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45992.879771064814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45992.879771064814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45992.879771064814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45992.879771064814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45992.879771064814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45992.879771064814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45992.879771064814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45992.879771064814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45992.879771064814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45992.879771064814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45992.879771064814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45992.879771064814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45992.879771064814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45992.879771064814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45992.879771064814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45992.879771064814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45992.879771064814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45992.879771064814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45992.879771064814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45992.879771064814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45992.879771064814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45992.879771064814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45992.879771064814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45992.879771064814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45992.879771064814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45992.879771064814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45992.879771064814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45992.879771064814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45992.879771064814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45992.879771064814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45992.879771064814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45992.879771064814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45992.879771064814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45992.879771064814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45992.879771064814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45992.879771064814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45992.879771064814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45992.879771064814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45992.879771064814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45992.879771064814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45992.879771064814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45992.879771064814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45992.879771064814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45992.879771064814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45992.879771064814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45992.879771064814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45992.879771064814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45992.879771064814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45992.879771064814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45992.879771064814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45992.879771064814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45992.879771064814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45992.879771064814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45992.879771064814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45992.879771064814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45992.879771064814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45992.879771064814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45992.879771064814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45992.879771064814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45992.879771064814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45992.879771064814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45992.879771064814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45992.879771064814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45992.879771064814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45992.879771064814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45992.879771064814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45992.879771064814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45992.879771064814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45992.879771064814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45992.879771064814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45992.879771064814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45992.879771064814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45992.879771064814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45992.879771064814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45992.879771064814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45992.879771064814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45992.879771064814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45992.879771064814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45992.879771064814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45992.879771064814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45992.879771064814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45992.879771064814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45992.879771064814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45992.879771064814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45992.879771064814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45992.879771064814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45992.879771064814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45992.879771064814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45992.879771064814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45992.879771064814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45992.879771064814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45992.879771064814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45992.879771064814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45992.879771064814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45992.879771064814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45992.879771064814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45992.879771064814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45992.879771064814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45992.879771064814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45992.879771064814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45992.879771064814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45992.879771064814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45992.879771064814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45992.879771064814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45992.879771064814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45992.879771064814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45992.879771064814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45992.879771064814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45992.879771064814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45992.879771064814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45992.879771064814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45992.879771064814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45992.879771064814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45992.879771064814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45992.879771064814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45992.879771064814</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45992.879771064814</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