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27" documentId="13_ncr:1_{F6CB121F-512D-4AA6-A0C1-0FB36C537598}" xr6:coauthVersionLast="47" xr6:coauthVersionMax="47" xr10:uidLastSave="{7C0BC736-7800-4DE7-B552-CF7A30BFE933}"/>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<sst xmlns="http://schemas.openxmlformats.org/spreadsheetml/2006/main" count="179008" uniqueCount="39096">
  <si>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</si>
  <si>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</si>
  <si>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</si>
  <si>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</si>
  <si>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</si>
  <si>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</si>
  <si>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</si>
  <si>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</si>
  <si>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</si>
  <si>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</si>
  <si>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</si>
  <si>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</si>
  <si>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</si>
  <si>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</si>
  <si>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</si>
  <si>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</si>
  <si>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</si>
  <si>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</si>
  <si>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</si>
  <si>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</si>
  <si>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</si>
  <si>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</si>
  <si>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</si>
  <si>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</si>
  <si>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</si>
  <si>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</si>
  <si>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</si>
  <si>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</si>
  <si>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</si>
  <si>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</si>
  <si>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</si>
  <si>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</si>
  <si>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</si>
  <si>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</si>
  <si>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</si>
  <si>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</si>
  <si>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</si>
  <si>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</si>
  <si>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</si>
  <si>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</si>
  <si>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</si>
  <si>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</si>
  <si>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</si>
  <si>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</si>
  <si>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</si>
  <si>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</si>
  <si>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</si>
  <si>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</si>
  <si>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</si>
  <si>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</si>
  <si>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</si>
  <si>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</si>
  <si>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</si>
  <si>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</si>
  <si>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</si>
  <si>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</si>
  <si>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</si>
  <si>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</si>
  <si>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</si>
  <si>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</si>
  <si>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</si>
  <si>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</si>
  <si>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</si>
  <si>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</si>
  <si>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</si>
  <si>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</si>
  <si>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</si>
  <si>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</si>
  <si>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</si>
  <si>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</si>
  <si>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</si>
  <si>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</si>
  <si>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</si>
  <si>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</si>
  <si>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</si>
  <si>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</si>
  <si>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</si>
  <si>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</si>
  <si>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</si>
  <si>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</si>
  <si>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</si>
  <si>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</si>
  <si>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</si>
  <si>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</si>
  <si>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</si>
  <si>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</si>
  <si>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</si>
  <si>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</si>
  <si>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</si>
  <si>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</si>
  <si>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</si>
  <si>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</si>
  <si>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</si>
  <si>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</si>
  <si>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</si>
  <si>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</si>
  <si>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</si>
  <si>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</si>
  <si>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</si>
  <si>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</si>
  <si>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</si>
  <si>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</si>
  <si>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</si>
  <si>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</si>
  <si>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</si>
  <si>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</si>
  <si>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</si>
  <si>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</si>
  <si>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</si>
  <si>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</si>
  <si>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</si>
  <si>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</si>
  <si>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</si>
  <si>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</si>
  <si>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</si>
  <si>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</si>
  <si>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</si>
  <si>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</si>
  <si>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</si>
  <si>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</si>
  <si>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</si>
  <si>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</si>
  <si>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</si>
  <si>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</si>
  <si>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</si>
  <si>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</si>
  <si>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</si>
  <si>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</si>
  <si>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</si>
  <si>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</si>
  <si>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</si>
  <si>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</si>
  <si>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</si>
  <si>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</si>
  <si>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</si>
  <si>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</si>
  <si>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</si>
  <si>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</si>
  <si>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</si>
  <si>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</si>
  <si>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</si>
  <si>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</si>
  <si>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</si>
  <si>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</si>
  <si>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</si>
  <si>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</si>
  <si>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</si>
  <si>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</si>
  <si>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</si>
  <si>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</si>
  <si>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</si>
  <si>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</si>
  <si>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</si>
  <si>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</si>
  <si>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</si>
  <si>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</si>
  <si>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</si>
  <si>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</si>
  <si>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</si>
  <si>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</si>
  <si>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</si>
  <si>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</si>
  <si>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</si>
  <si>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</si>
  <si>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</si>
  <si>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</si>
  <si>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</si>
  <si>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</si>
  <si>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</si>
  <si>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</si>
  <si>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</si>
  <si>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</si>
  <si>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</si>
  <si>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</si>
  <si>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</si>
  <si>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</si>
  <si>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</si>
  <si>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</si>
  <si>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</si>
  <si>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</si>
  <si>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</si>
  <si>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</si>
  <si>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</si>
  <si>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</si>
  <si>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</si>
  <si>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</si>
  <si>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</si>
  <si>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</si>
  <si>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</si>
  <si>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</si>
  <si>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</si>
  <si>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</si>
  <si>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</si>
  <si>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</si>
  <si>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</si>
  <si>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</si>
  <si>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</si>
  <si>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</si>
  <si>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</si>
  <si>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</si>
  <si>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</si>
  <si>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</si>
  <si>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</si>
  <si>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</si>
  <si>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</si>
  <si>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</si>
  <si>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</si>
  <si>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</si>
  <si>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</si>
  <si>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</si>
  <si>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</si>
  <si>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</si>
  <si>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</si>
  <si>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</si>
  <si>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</si>
  <si>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</si>
  <si>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</si>
  <si>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</si>
  <si>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</si>
  <si>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</si>
  <si>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</si>
  <si>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</si>
  <si>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</si>
  <si>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</si>
  <si>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</si>
  <si>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</si>
  <si>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</si>
  <si>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</si>
  <si>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</si>
  <si>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</si>
  <si>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</si>
  <si>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</si>
  <si>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</si>
  <si>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</si>
  <si>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</si>
  <si>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</si>
  <si>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</si>
  <si>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</si>
  <si>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</si>
  <si>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</si>
  <si>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</si>
  <si>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</si>
  <si>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</si>
  <si>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</si>
  <si>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</si>
  <si>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</si>
  <si>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</si>
  <si>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</si>
  <si>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</si>
  <si>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</si>
  <si>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</si>
  <si>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</si>
  <si>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</si>
  <si>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</si>
  <si>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</si>
  <si>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</si>
  <si>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</si>
  <si>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</si>
  <si>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</si>
  <si>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</si>
  <si>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</si>
  <si>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</si>
  <si>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</si>
  <si>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</si>
  <si>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</si>
  <si>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</si>
  <si>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</si>
  <si>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</si>
  <si>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</si>
  <si>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</si>
  <si>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</si>
  <si>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</si>
  <si>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</si>
  <si>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</si>
  <si>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</si>
  <si>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</si>
  <si>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</si>
  <si>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</si>
  <si>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</si>
  <si>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</si>
  <si>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</si>
  <si>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</si>
  <si>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</si>
  <si>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</si>
  <si>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</si>
  <si>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</si>
  <si>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</si>
  <si>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</si>
  <si>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</si>
  <si>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</si>
  <si>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</si>
  <si>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</si>
  <si>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</si>
  <si>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</si>
  <si>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</si>
  <si>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</si>
  <si>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</si>
  <si>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</si>
  <si>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</si>
  <si>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</si>
  <si>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</si>
  <si>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</si>
  <si>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</si>
  <si>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</si>
  <si>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</si>
  <si>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</si>
  <si>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</si>
  <si>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</si>
  <si>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</si>
  <si>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</si>
  <si>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</si>
  <si>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</si>
  <si>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</si>
  <si>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</si>
  <si>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</si>
  <si>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</si>
  <si>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</si>
  <si>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</si>
  <si>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</si>
  <si>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</si>
  <si>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</si>
  <si>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</si>
  <si>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</si>
  <si>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</si>
  <si>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</si>
  <si>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</si>
  <si>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</si>
  <si>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</si>
  <si>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</si>
  <si>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</si>
  <si>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</si>
  <si>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</si>
  <si>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</si>
  <si>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</si>
  <si>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</si>
  <si>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</si>
  <si>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</si>
  <si>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</si>
  <si>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</si>
  <si>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</si>
  <si>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</si>
  <si>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</si>
  <si>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</si>
  <si>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</si>
  <si>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</si>
  <si>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</si>
  <si>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</si>
  <si>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</si>
  <si>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</si>
  <si>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</si>
  <si>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</si>
  <si>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</si>
  <si>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</si>
  <si>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</si>
  <si>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</si>
  <si>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</si>
  <si>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</si>
  <si>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</si>
  <si>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</si>
  <si>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</si>
  <si>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</si>
  <si>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</si>
  <si>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</si>
  <si>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</si>
  <si>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</si>
  <si>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</si>
  <si>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</si>
  <si>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</si>
  <si>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</si>
  <si>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</si>
  <si>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</si>
  <si>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</si>
  <si>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</si>
  <si>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</si>
  <si>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</si>
  <si>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</si>
  <si>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</si>
  <si>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</si>
  <si>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</si>
  <si>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</si>
  <si>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</si>
  <si>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</si>
  <si>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</si>
  <si>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</si>
  <si>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</si>
  <si>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</si>
  <si>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</si>
  <si>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</si>
  <si>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</si>
  <si>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</si>
  <si>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</si>
  <si>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</si>
  <si>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</si>
  <si>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</si>
  <si>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</si>
  <si>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</si>
  <si>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</si>
  <si>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</si>
  <si>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</si>
  <si>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</si>
  <si>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</si>
  <si>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</si>
  <si>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</si>
  <si>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</si>
  <si>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</si>
  <si>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</si>
  <si>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</si>
  <si>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</si>
  <si>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</si>
  <si>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</si>
  <si>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</si>
  <si>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</si>
  <si>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</si>
  <si>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</si>
  <si>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</si>
  <si>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</si>
  <si>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</si>
  <si>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</si>
  <si>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</si>
  <si>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</si>
  <si>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</si>
  <si>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</si>
  <si>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</si>
  <si>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</si>
  <si>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</si>
  <si>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</si>
  <si>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</si>
  <si>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</si>
  <si>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</si>
  <si>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</si>
  <si>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</si>
  <si>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</si>
  <si>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</si>
  <si>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</si>
  <si>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</si>
  <si>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</si>
  <si>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</si>
  <si>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</si>
  <si>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</si>
  <si>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</si>
  <si>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</si>
  <si>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</si>
  <si>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</si>
  <si>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</si>
  <si>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</si>
  <si>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</si>
  <si>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</si>
  <si>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</si>
  <si>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</si>
  <si>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</si>
  <si>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</si>
  <si>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</si>
  <si>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</si>
  <si>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</si>
  <si>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</si>
  <si>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</si>
  <si>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</si>
  <si>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</si>
  <si>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</si>
  <si>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</si>
  <si>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</si>
  <si>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</si>
  <si>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</si>
  <si>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</si>
  <si>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</si>
  <si>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</si>
  <si>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</si>
  <si>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</si>
  <si>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</si>
  <si>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</si>
  <si>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</si>
  <si>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</si>
  <si>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</si>
  <si>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</si>
  <si>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</si>
  <si>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</si>
  <si>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</si>
  <si>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</si>
  <si>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</si>
  <si>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</si>
  <si>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</si>
  <si>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</si>
  <si>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</si>
  <si>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</si>
  <si>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</si>
  <si>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</si>
  <si>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</si>
  <si>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</si>
  <si>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</si>
  <si>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</si>
  <si>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</si>
  <si>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</si>
  <si>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</si>
  <si>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</si>
  <si>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</si>
  <si>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</si>
  <si>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</si>
  <si>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</si>
  <si>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</si>
  <si>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</si>
  <si>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</si>
  <si>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</si>
  <si>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</si>
  <si>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</si>
  <si>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</si>
  <si>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</si>
  <si>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</si>
  <si>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</si>
  <si>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</si>
  <si>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</si>
  <si>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</si>
  <si>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</si>
  <si>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</si>
  <si>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</si>
  <si>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</si>
  <si>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</si>
  <si>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</si>
  <si>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</si>
  <si>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</si>
  <si>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</si>
  <si>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</si>
  <si>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</si>
  <si>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</si>
  <si>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</si>
  <si>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</si>
  <si>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</si>
  <si>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</si>
  <si>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</si>
  <si>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</si>
  <si>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</si>
  <si>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</si>
  <si>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</si>
  <si>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</si>
  <si>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</si>
  <si>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</si>
  <si>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</si>
  <si>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</si>
  <si>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</si>
  <si>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</si>
  <si>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</si>
  <si>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</si>
  <si>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</si>
  <si>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</si>
  <si>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</si>
  <si>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</si>
  <si>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</si>
  <si>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</si>
  <si>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</si>
  <si>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</si>
  <si>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</si>
  <si>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</si>
  <si>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</si>
  <si>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</si>
  <si>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</si>
  <si>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</si>
  <si>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</si>
  <si>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</si>
  <si>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</si>
  <si>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</si>
  <si>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</si>
  <si>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</si>
  <si>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</si>
  <si>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</si>
  <si>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</si>
  <si>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</si>
  <si>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</si>
  <si>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</si>
  <si>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</si>
  <si>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</si>
  <si>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</si>
  <si>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</si>
  <si>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</si>
  <si>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</si>
  <si>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</si>
  <si>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</si>
  <si>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</si>
  <si>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</si>
  <si>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</si>
  <si>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</si>
  <si>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</si>
  <si>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</si>
  <si>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</si>
  <si>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</si>
  <si>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</si>
  <si>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</si>
  <si>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</si>
  <si>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</si>
  <si>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</si>
  <si>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</si>
  <si>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</si>
  <si>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</si>
  <si>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</si>
  <si>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</si>
  <si>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</si>
  <si>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</si>
  <si>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</si>
  <si>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</si>
  <si>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</si>
  <si>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</si>
  <si>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</si>
  <si>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</si>
  <si>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</si>
  <si>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</si>
  <si>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</si>
  <si>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</si>
  <si>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</si>
  <si>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</si>
  <si>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</si>
  <si>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</si>
  <si>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</si>
  <si>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</si>
  <si>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</si>
  <si>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</si>
  <si>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</si>
  <si>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</si>
  <si>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</si>
  <si>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</si>
  <si>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</si>
  <si>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</si>
  <si>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</si>
  <si>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</si>
  <si>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</si>
  <si>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</si>
  <si>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</si>
  <si>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</si>
  <si>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</si>
  <si>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</si>
  <si>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</si>
  <si>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</si>
  <si>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</si>
  <si>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</si>
  <si>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</si>
  <si>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</si>
  <si>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</si>
  <si>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</si>
  <si>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</si>
  <si>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</si>
  <si>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</si>
  <si>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</si>
  <si>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</si>
  <si>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</si>
  <si>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</si>
  <si>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</si>
  <si>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</si>
  <si>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</si>
  <si>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</si>
  <si>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</si>
  <si>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</si>
  <si>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</si>
  <si>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</si>
  <si>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</si>
  <si>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</si>
  <si>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</si>
  <si>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</si>
  <si>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</si>
  <si>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</si>
  <si>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</si>
  <si>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</si>
  <si>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</si>
  <si>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</si>
  <si>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</si>
  <si>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</si>
  <si>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</si>
  <si>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</si>
  <si>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</si>
  <si>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</si>
  <si>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</si>
  <si>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</si>
  <si>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</si>
  <si>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</si>
  <si>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</si>
  <si>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</si>
  <si>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</si>
  <si>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</si>
  <si>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</si>
  <si>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</si>
  <si>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</si>
  <si>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</si>
  <si>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</si>
  <si>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</si>
  <si>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</si>
  <si>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</si>
  <si>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</si>
  <si>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</si>
  <si>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</si>
  <si>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</si>
  <si>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</si>
  <si>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</si>
  <si>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</si>
  <si>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</si>
  <si>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</si>
  <si>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</si>
  <si>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</si>
  <si>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</si>
  <si>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</si>
  <si>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</si>
  <si>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</si>
  <si>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</si>
  <si>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</si>
  <si>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</si>
  <si>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</si>
  <si>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</si>
  <si>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</si>
  <si>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</si>
  <si>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</si>
  <si>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</si>
  <si>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</si>
  <si>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</si>
  <si>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</si>
  <si>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</si>
  <si>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</si>
  <si>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</si>
  <si>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</si>
  <si>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</si>
  <si>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</si>
  <si>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</si>
  <si>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</si>
  <si>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</si>
  <si>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</si>
  <si>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</si>
  <si>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</si>
  <si>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</si>
  <si>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</si>
  <si>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</si>
  <si>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</si>
  <si>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</si>
  <si>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</si>
  <si>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</si>
  <si>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</si>
  <si>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</si>
  <si>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</si>
  <si>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</si>
  <si>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</si>
  <si>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</si>
  <si>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</si>
  <si>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</si>
  <si>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</si>
  <si>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</si>
  <si>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</si>
  <si>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</si>
  <si>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</si>
  <si>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</si>
  <si>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</si>
  <si>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</si>
  <si>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</si>
  <si>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</si>
  <si>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</si>
  <si>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</si>
  <si>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</si>
  <si>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</si>
  <si>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</si>
  <si>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</si>
  <si>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</si>
  <si>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</si>
  <si>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</si>
  <si>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</si>
  <si>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</si>
  <si>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</si>
  <si>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</si>
  <si>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</si>
  <si>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</si>
  <si>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</si>
  <si>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</si>
  <si>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</si>
  <si>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</si>
  <si>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</si>
  <si>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</si>
  <si>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</si>
  <si>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</si>
  <si>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</si>
  <si>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</si>
  <si>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</si>
  <si>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</si>
  <si>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</si>
  <si>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</si>
  <si>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</si>
  <si>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</si>
  <si>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</si>
  <si>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</si>
  <si>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</si>
  <si>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</si>
  <si>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</si>
  <si>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</si>
  <si>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</si>
  <si>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</si>
  <si>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</si>
  <si>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</si>
  <si>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</si>
  <si>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</si>
  <si>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</si>
  <si>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</si>
  <si>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</si>
  <si>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</si>
  <si>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</si>
  <si>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</si>
  <si>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</si>
  <si>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</si>
  <si>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</si>
  <si>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</si>
  <si>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</si>
  <si>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</si>
  <si>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</si>
  <si>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</si>
  <si>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</si>
  <si>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</si>
  <si>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</si>
  <si>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</si>
  <si>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</si>
  <si>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</si>
  <si>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</si>
  <si>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</si>
  <si>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</si>
  <si>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</si>
  <si>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</si>
  <si>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</si>
  <si>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</si>
  <si>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</si>
  <si>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</si>
  <si>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</si>
  <si>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</si>
  <si>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</si>
  <si>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</si>
  <si>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</si>
  <si>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</si>
  <si>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</si>
  <si>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</si>
  <si>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</si>
  <si>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</si>
  <si>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</si>
  <si>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</si>
  <si>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</si>
  <si>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</si>
  <si>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</si>
  <si>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</si>
  <si>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</si>
  <si>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</si>
  <si>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</si>
  <si>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</si>
  <si>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</si>
  <si>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</si>
  <si>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</si>
  <si>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</si>
  <si>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</si>
  <si>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</si>
  <si>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</si>
  <si>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</si>
  <si>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</si>
  <si>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</si>
  <si>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</si>
  <si>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</si>
  <si>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</si>
  <si>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</si>
  <si>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</si>
  <si>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</si>
  <si>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</si>
  <si>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</si>
  <si>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</si>
  <si>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</si>
  <si>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</si>
  <si>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</si>
  <si>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</si>
  <si>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</si>
  <si>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</si>
  <si>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</si>
  <si>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</si>
  <si>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</si>
  <si>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</si>
  <si>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</si>
  <si>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</si>
  <si>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</si>
  <si>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</si>
  <si>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</si>
  <si>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</si>
  <si>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</si>
  <si>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</si>
  <si>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</si>
  <si>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</si>
  <si>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</si>
  <si>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</si>
  <si>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</si>
  <si>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</si>
  <si>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</si>
  <si>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</si>
  <si>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</si>
  <si>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</si>
  <si>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</si>
  <si>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</si>
  <si>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</si>
  <si>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</si>
  <si>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</si>
  <si>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</si>
  <si>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</si>
  <si>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</si>
  <si>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</si>
  <si>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</si>
  <si>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</si>
  <si>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</si>
  <si>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</si>
  <si>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</si>
  <si>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</si>
  <si>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</si>
  <si>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</si>
  <si>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</si>
  <si>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</si>
  <si>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</si>
  <si>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</si>
  <si>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</si>
  <si>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</si>
  <si>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</si>
  <si>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</si>
  <si>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</si>
  <si>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</si>
  <si>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</si>
  <si>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</si>
  <si>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</si>
  <si>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</si>
  <si>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</si>
  <si>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</si>
  <si>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</si>
  <si>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</si>
  <si>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</si>
  <si>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</si>
  <si>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</si>
  <si>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</si>
  <si>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</si>
  <si>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</si>
  <si>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</si>
  <si>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</si>
  <si>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</si>
  <si>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</si>
  <si>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</si>
  <si>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</si>
  <si>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</si>
  <si>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</si>
  <si>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</si>
  <si>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</si>
  <si>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</si>
  <si>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</si>
  <si>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</si>
  <si>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</si>
  <si>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</si>
  <si>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</si>
  <si>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</si>
  <si>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</si>
  <si>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</si>
  <si>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</si>
  <si>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</si>
  <si>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</si>
  <si>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</si>
  <si>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</si>
  <si>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</si>
  <si>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</si>
  <si>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</si>
  <si>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</si>
  <si>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</si>
  <si>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</si>
  <si>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</si>
  <si>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</si>
  <si>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</si>
  <si>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</si>
  <si>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</si>
  <si>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</si>
  <si>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</si>
  <si>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</si>
  <si>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</si>
  <si>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</si>
  <si>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</si>
  <si>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</si>
  <si>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</si>
  <si>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</si>
  <si>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</si>
  <si>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</si>
  <si>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</si>
  <si>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</si>
  <si>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</si>
  <si>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</si>
  <si>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</si>
  <si>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</si>
  <si>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</si>
  <si>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</si>
  <si>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</si>
  <si>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</si>
  <si>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</si>
  <si>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</si>
  <si>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</si>
  <si>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</si>
  <si>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</si>
  <si>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</si>
  <si>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</si>
  <si>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</si>
  <si>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</si>
  <si>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</si>
  <si>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</si>
  <si>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</si>
  <si>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</si>
  <si>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</si>
  <si>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</si>
  <si>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</si>
  <si>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</si>
  <si>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</si>
  <si>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</si>
  <si>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</si>
  <si>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</si>
  <si>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</si>
  <si>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</si>
  <si>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</si>
  <si>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</si>
  <si>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</si>
  <si>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</si>
  <si>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</si>
  <si>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</si>
  <si>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</si>
  <si>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</si>
  <si>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</si>
  <si>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</si>
  <si>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</si>
  <si>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</si>
  <si>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</si>
  <si>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</si>
  <si>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</si>
  <si>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</si>
  <si>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</si>
  <si>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</si>
  <si>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</si>
  <si>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</si>
  <si>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</si>
  <si>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</si>
  <si>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</si>
  <si>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</si>
  <si>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</si>
  <si>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</si>
  <si>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</si>
  <si>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</si>
  <si>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</si>
  <si>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</si>
  <si>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</si>
  <si>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</si>
  <si>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</si>
  <si>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</si>
  <si>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</si>
  <si>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</si>
  <si>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</si>
  <si>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</si>
  <si>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</si>
  <si>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</si>
  <si>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</si>
  <si>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</si>
  <si>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</si>
  <si>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</si>
  <si>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</si>
  <si>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</si>
  <si>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</si>
  <si>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</si>
  <si>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</si>
  <si>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</si>
  <si>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</si>
  <si>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</si>
  <si>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</si>
  <si>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</si>
  <si>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</si>
  <si>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</si>
  <si>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</si>
  <si>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</si>
  <si>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</si>
  <si>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</si>
  <si>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</si>
  <si>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</si>
  <si>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</si>
  <si>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</si>
  <si>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</si>
  <si>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</si>
  <si>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</si>
  <si>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</si>
  <si>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</si>
  <si>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</si>
  <si>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</si>
  <si>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</si>
  <si>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</si>
  <si>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</si>
  <si>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</si>
  <si>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</si>
  <si>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</si>
  <si>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</si>
  <si>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</si>
  <si>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</si>
  <si>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</si>
  <si>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</si>
  <si>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</si>
  <si>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</si>
  <si>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</si>
  <si>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</si>
  <si>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</si>
  <si>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</si>
  <si>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</si>
  <si>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</si>
  <si>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</si>
  <si>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</si>
  <si>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</si>
  <si>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</si>
  <si>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</si>
  <si>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</si>
  <si>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</si>
  <si>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</si>
  <si>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</si>
  <si>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</si>
  <si>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</si>
  <si>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</si>
  <si>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</si>
  <si>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</si>
  <si>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</si>
  <si>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</si>
  <si>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</si>
  <si>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</si>
  <si>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</si>
  <si>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</si>
  <si>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</si>
  <si>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</si>
  <si>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</si>
  <si>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</si>
  <si>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</si>
  <si>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</si>
  <si>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</si>
  <si>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</si>
  <si>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</si>
  <si>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</si>
  <si>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</si>
  <si>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</si>
  <si>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</si>
  <si>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</si>
  <si>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</si>
  <si>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</si>
  <si>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</si>
  <si>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</si>
  <si>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</si>
  <si>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</si>
  <si>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</si>
  <si>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</si>
  <si>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</si>
  <si>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</si>
  <si>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</si>
  <si>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</si>
  <si>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</si>
  <si>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</si>
  <si>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</si>
  <si>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</si>
  <si>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</si>
  <si>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</si>
  <si>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</si>
  <si>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</si>
  <si>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</si>
  <si>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</si>
  <si>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</si>
  <si>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</si>
  <si>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</si>
  <si>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</si>
  <si>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</si>
  <si>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</si>
  <si>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</si>
  <si>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</si>
  <si>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</si>
  <si>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</si>
  <si>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</si>
  <si>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</si>
  <si>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</si>
  <si>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</si>
  <si>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</si>
  <si>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</si>
  <si>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</si>
  <si>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</si>
  <si>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</si>
  <si>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</si>
  <si>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</si>
  <si>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</si>
  <si>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</si>
  <si>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</si>
  <si>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</si>
  <si>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</si>
  <si>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</si>
  <si>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</si>
  <si>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</si>
  <si>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</si>
  <si>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</si>
  <si>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</si>
  <si>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</si>
  <si>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</si>
  <si>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</si>
  <si>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</si>
  <si>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</si>
  <si>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</si>
  <si>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</si>
  <si>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</si>
  <si>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</si>
  <si>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</si>
  <si>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</si>
  <si>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</si>
  <si>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</si>
  <si>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</si>
  <si>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</si>
  <si>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</si>
  <si>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</si>
  <si>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</si>
  <si>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</si>
  <si>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</si>
  <si>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</si>
  <si>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</si>
  <si>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</si>
  <si>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</si>
  <si>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</si>
  <si>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</si>
  <si>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</si>
  <si>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</si>
  <si>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</si>
  <si>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</si>
  <si>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</si>
  <si>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</si>
  <si>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</si>
  <si>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</si>
  <si>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</si>
  <si>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</si>
  <si>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</si>
  <si>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</si>
  <si>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</si>
  <si>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</si>
  <si>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</si>
  <si>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</si>
  <si>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</si>
  <si>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</si>
  <si>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</si>
  <si>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</si>
  <si>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</si>
  <si>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</si>
  <si>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</si>
  <si>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</si>
  <si>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</si>
  <si>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</si>
  <si>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</si>
  <si>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</si>
  <si>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</si>
  <si>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</si>
  <si>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</si>
  <si>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</si>
  <si>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</si>
  <si>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</si>
  <si>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</si>
  <si>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</si>
  <si>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</si>
  <si>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</si>
  <si>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</si>
  <si>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</si>
  <si>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</si>
  <si>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</si>
  <si>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</si>
  <si>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</si>
  <si>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</si>
  <si>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</si>
  <si>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</si>
  <si>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</si>
  <si>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</si>
  <si>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</si>
  <si>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</si>
  <si>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</si>
  <si>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</si>
  <si>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</si>
  <si>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</si>
  <si>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</si>
  <si>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</si>
  <si>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</si>
  <si>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</si>
  <si>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</si>
  <si>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</si>
  <si>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</si>
  <si>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</si>
  <si>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</si>
  <si>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</si>
  <si>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</si>
  <si>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</si>
  <si>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</si>
  <si>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</si>
  <si>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</si>
  <si>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</si>
  <si>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</si>
  <si>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</si>
  <si>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</si>
  <si>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</si>
  <si>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</si>
  <si>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</si>
  <si>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</si>
  <si>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</si>
  <si>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</si>
  <si>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</si>
  <si>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</si>
  <si>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</si>
  <si>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</si>
  <si>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</si>
  <si>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</si>
  <si>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</si>
  <si>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</si>
  <si>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</si>
  <si>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</si>
  <si>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</si>
  <si>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</si>
  <si>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</si>
  <si>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</si>
  <si>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</si>
  <si>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</si>
  <si>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</si>
  <si>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</si>
  <si>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</si>
  <si>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</si>
  <si>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</si>
  <si>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</si>
  <si>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</si>
  <si>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</si>
  <si>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</si>
  <si>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</si>
  <si>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</si>
  <si>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</si>
  <si>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</si>
  <si>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</si>
  <si>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</si>
  <si>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</si>
  <si>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</si>
  <si>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</si>
  <si>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</si>
  <si>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</si>
  <si>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</si>
  <si>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</si>
  <si>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</si>
  <si>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</si>
  <si>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</si>
  <si>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</si>
  <si>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</si>
  <si>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</si>
  <si>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</si>
  <si>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</si>
  <si>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</si>
  <si>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</si>
  <si>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</si>
  <si>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</si>
  <si>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</si>
  <si>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</si>
  <si>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</si>
  <si>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</si>
  <si>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</si>
  <si>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</si>
  <si>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</si>
  <si>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</si>
  <si>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</si>
  <si>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</si>
  <si>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</si>
  <si>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</si>
  <si>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</si>
  <si>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</si>
  <si>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</si>
  <si>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</si>
  <si>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</si>
  <si>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</si>
  <si>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</si>
  <si>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</si>
  <si>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</si>
  <si>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</si>
  <si>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</si>
  <si>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</si>
  <si>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</si>
  <si>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</si>
  <si>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</si>
  <si>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</si>
  <si>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</si>
  <si>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</si>
  <si>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</si>
  <si>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</si>
  <si>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</si>
  <si>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</si>
  <si>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</si>
  <si>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</si>
  <si>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</si>
  <si>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</si>
  <si>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</si>
  <si>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</si>
  <si>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</si>
  <si>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</si>
  <si>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</si>
  <si>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</si>
  <si>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</si>
  <si>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</si>
  <si>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</si>
  <si>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</si>
  <si>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</si>
  <si>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</si>
  <si>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</si>
  <si>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</si>
  <si>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</si>
  <si>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</si>
  <si>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</si>
  <si>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</si>
  <si>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</si>
  <si>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</si>
  <si>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</si>
  <si>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</si>
  <si>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</si>
  <si>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</si>
  <si>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</si>
  <si>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</si>
  <si>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</si>
  <si>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</si>
  <si>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</si>
  <si>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</si>
  <si>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</si>
  <si>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</si>
  <si>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</si>
  <si>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</si>
  <si>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</si>
  <si>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</si>
  <si>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</si>
  <si>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</si>
  <si>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</si>
  <si>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</si>
  <si>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</si>
  <si>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</si>
  <si>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</si>
  <si>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</si>
  <si>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</si>
  <si>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</si>
  <si>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</si>
  <si>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</si>
  <si>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</si>
  <si>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</si>
  <si>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</si>
  <si>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</si>
  <si>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</si>
  <si>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</si>
  <si>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</si>
  <si>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</si>
  <si>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</si>
  <si>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</si>
  <si>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</si>
  <si>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</si>
  <si>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</si>
  <si>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</si>
  <si>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</si>
  <si>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</si>
  <si>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</si>
  <si>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</si>
  <si>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</si>
  <si>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</si>
  <si>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</si>
  <si>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</si>
  <si>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</si>
  <si>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</si>
  <si>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</si>
  <si>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</si>
  <si>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</si>
  <si>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</si>
  <si>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</si>
  <si>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</si>
  <si>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</si>
  <si>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</si>
  <si>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</si>
  <si>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</si>
  <si>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</si>
  <si>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</si>
  <si>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</si>
  <si>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</si>
  <si>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</si>
  <si>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</si>
  <si>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</si>
  <si>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</si>
  <si>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</si>
  <si>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</si>
  <si>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</si>
  <si>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</si>
  <si>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</si>
  <si>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</si>
  <si>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</si>
  <si>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</si>
  <si>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</si>
  <si>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</si>
  <si>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</si>
  <si>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</si>
  <si>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</si>
  <si>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</si>
  <si>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</si>
  <si>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</si>
  <si>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</si>
  <si>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</si>
  <si>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</si>
  <si>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</si>
  <si>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</si>
  <si>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</si>
  <si>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</si>
  <si>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</si>
  <si>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</si>
  <si>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</si>
  <si>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</si>
  <si>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</si>
  <si>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</si>
  <si>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</si>
  <si>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</si>
  <si>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</si>
  <si>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</si>
  <si>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</si>
  <si>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</si>
  <si>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</si>
  <si>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</si>
  <si>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</si>
  <si>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</si>
  <si>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</si>
  <si>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</si>
  <si>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</si>
  <si>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</si>
  <si>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</si>
  <si>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</si>
  <si>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</si>
  <si>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</si>
  <si>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</si>
  <si>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</si>
  <si>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</si>
  <si>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</si>
  <si>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</si>
  <si>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</si>
  <si>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</si>
  <si>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</si>
  <si>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</si>
  <si>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</si>
  <si>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</si>
  <si>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</si>
  <si>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</si>
  <si>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</si>
  <si>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</si>
  <si>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</si>
  <si>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</si>
  <si>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</si>
  <si>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</si>
  <si>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</si>
  <si>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</si>
  <si>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</si>
  <si>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</si>
  <si>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</si>
  <si>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</si>
  <si>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</si>
  <si>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</si>
  <si>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</si>
  <si>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</si>
  <si>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</si>
  <si>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</si>
  <si>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</si>
  <si>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</si>
  <si>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</si>
  <si>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</si>
  <si>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</si>
  <si>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</si>
  <si>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</si>
  <si>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</si>
  <si>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</si>
  <si>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</si>
  <si>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</si>
  <si>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</si>
  <si>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</si>
  <si>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</si>
  <si>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</si>
  <si>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</si>
  <si>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</si>
  <si>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</si>
  <si>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</si>
  <si>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</si>
  <si>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</si>
  <si>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</si>
  <si>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</si>
  <si>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</si>
  <si>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</si>
  <si>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</si>
  <si>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</si>
  <si>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</si>
  <si>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</si>
  <si>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</si>
  <si>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</si>
  <si>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</si>
  <si>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</si>
  <si>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</si>
  <si>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</si>
  <si>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</si>
  <si>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</si>
  <si>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</si>
  <si>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</si>
  <si>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</si>
  <si>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</si>
  <si>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</si>
  <si>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</si>
  <si>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</si>
  <si>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</si>
  <si>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</si>
  <si>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</si>
  <si>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</si>
  <si>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</si>
  <si>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</si>
  <si>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</si>
  <si>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</si>
  <si>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</si>
  <si>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</si>
  <si>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</si>
  <si>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</si>
  <si>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</si>
  <si>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</si>
  <si>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</si>
  <si>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</si>
  <si>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</si>
  <si>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</si>
  <si>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</si>
  <si>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</si>
  <si>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</si>
  <si>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</si>
  <si>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</si>
  <si>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</si>
  <si>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</si>
  <si>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</si>
  <si>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</si>
  <si>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</si>
  <si>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</si>
  <si>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</si>
  <si>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</si>
  <si>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</si>
  <si>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</si>
  <si>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</si>
  <si>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</si>
  <si>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</si>
  <si>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</si>
  <si>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</si>
  <si>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</si>
  <si>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</si>
  <si>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</si>
  <si>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</si>
  <si>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</si>
  <si>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</si>
  <si>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</si>
  <si>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</si>
  <si>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</si>
  <si>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</si>
  <si>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</si>
  <si>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</si>
  <si>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</si>
  <si>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</si>
  <si>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</si>
  <si>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</si>
  <si>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</si>
  <si>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</si>
  <si>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</si>
  <si>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</si>
  <si>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</si>
  <si>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</si>
  <si>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</si>
  <si>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</si>
  <si>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</si>
  <si>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</si>
  <si>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</si>
  <si>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</si>
  <si>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</si>
  <si>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</si>
  <si>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</si>
  <si>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</si>
  <si>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</si>
  <si>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</si>
  <si>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</si>
  <si>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</si>
  <si>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</si>
  <si>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</si>
  <si>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</si>
  <si>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</si>
  <si>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</si>
  <si>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</si>
  <si>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</si>
  <si>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</si>
  <si>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</si>
  <si>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</si>
  <si>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</si>
  <si>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</si>
  <si>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</si>
  <si>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</si>
  <si>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</si>
  <si>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</si>
  <si>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</si>
  <si>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</si>
  <si>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</si>
  <si>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</si>
  <si>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</si>
  <si>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</si>
  <si>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</si>
  <si>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</si>
  <si>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</si>
  <si>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</si>
  <si>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</si>
  <si>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</si>
  <si>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</si>
  <si>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</si>
  <si>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</si>
  <si>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</si>
  <si>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</si>
  <si>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</si>
  <si>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</si>
  <si>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</si>
  <si>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</si>
  <si>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</si>
  <si>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</si>
  <si>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</si>
  <si>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</si>
  <si>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</si>
  <si>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</si>
  <si>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</si>
  <si>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</si>
  <si>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</si>
  <si>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</si>
  <si>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</si>
  <si>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</si>
  <si>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</si>
  <si>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</si>
  <si>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</si>
  <si>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</si>
  <si>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</si>
  <si>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</si>
  <si>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</si>
  <si>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</si>
  <si>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</si>
  <si>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</si>
  <si>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</si>
  <si>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</si>
  <si>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</si>
  <si>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</si>
  <si>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</si>
  <si>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</si>
  <si>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</si>
  <si>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</si>
  <si>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</si>
  <si>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</si>
  <si>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</si>
  <si>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</si>
  <si>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</si>
  <si>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</si>
  <si>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</si>
  <si>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</si>
  <si>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</si>
  <si>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</si>
  <si>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</si>
  <si>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</si>
  <si>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</si>
  <si>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</si>
  <si>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</si>
  <si>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</si>
  <si>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</si>
  <si>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</si>
  <si>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</si>
  <si>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</si>
  <si>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</si>
  <si>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</si>
  <si>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</si>
  <si>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</si>
  <si>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</si>
  <si>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</si>
  <si>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</si>
  <si>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</si>
  <si>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</si>
  <si>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</si>
  <si>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</si>
  <si>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</si>
  <si>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</si>
  <si>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</si>
  <si>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</si>
  <si>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</si>
  <si>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</si>
  <si>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</si>
  <si>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</si>
  <si>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</si>
  <si>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</si>
  <si>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</si>
  <si>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</si>
  <si>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</si>
  <si>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</si>
  <si>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</si>
  <si>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</si>
  <si>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</si>
  <si>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</si>
  <si>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</si>
  <si>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</si>
  <si>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</si>
  <si>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</si>
  <si>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</si>
  <si>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</si>
  <si>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</si>
  <si>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</si>
  <si>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</si>
  <si>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</si>
  <si>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</si>
  <si>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</si>
  <si>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</si>
  <si>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</si>
  <si>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</si>
  <si>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</si>
  <si>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</si>
  <si>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</si>
  <si>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</si>
  <si>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</si>
  <si>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</si>
  <si>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</si>
  <si>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</si>
  <si>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</si>
  <si>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</si>
  <si>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</si>
  <si>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</si>
  <si>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</si>
  <si>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</si>
  <si>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</si>
  <si>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</si>
  <si>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</si>
  <si>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</si>
  <si>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</si>
  <si>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</si>
  <si>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</si>
  <si>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</si>
  <si>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</si>
  <si>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</si>
  <si>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</si>
  <si>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</si>
  <si>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</si>
  <si>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</si>
  <si>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</si>
  <si>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</si>
  <si>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</si>
  <si>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</si>
  <si>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</si>
  <si>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</si>
  <si>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</si>
  <si>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</si>
  <si>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</si>
  <si>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</si>
  <si>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</si>
  <si>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</si>
  <si>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</si>
  <si>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</si>
  <si>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</si>
  <si>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</si>
  <si>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</si>
  <si>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</si>
  <si>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</si>
  <si>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</si>
  <si>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</si>
  <si>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</si>
  <si>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</si>
  <si>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</si>
  <si>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</si>
  <si>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</si>
  <si>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</si>
  <si>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</si>
  <si>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</si>
  <si>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</si>
  <si>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</si>
  <si>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</si>
  <si>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</si>
  <si>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</si>
  <si>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</si>
  <si>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</si>
  <si>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</si>
  <si>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</si>
  <si>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</si>
  <si>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</si>
  <si>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</si>
  <si>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</si>
  <si>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</si>
  <si>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</si>
  <si>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</si>
  <si>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</si>
  <si>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</si>
  <si>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</si>
  <si>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</si>
  <si>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</si>
  <si>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</si>
  <si>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</si>
  <si>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</si>
  <si>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</si>
  <si>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</si>
  <si>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</si>
  <si>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</si>
  <si>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</si>
  <si>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</si>
  <si>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</si>
  <si>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</si>
  <si>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</si>
  <si>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</si>
  <si>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</si>
  <si>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</si>
  <si>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</si>
  <si>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</si>
  <si>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</si>
  <si>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</si>
  <si>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</si>
  <si>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</si>
  <si>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</si>
  <si>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</si>
  <si>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</si>
  <si>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</si>
  <si>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</si>
  <si>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</si>
  <si>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</si>
  <si>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</si>
  <si>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</si>
  <si>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</si>
  <si>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</si>
  <si>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</si>
  <si>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</si>
  <si>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</si>
  <si>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</si>
  <si>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</si>
  <si>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</si>
  <si>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</si>
  <si>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</si>
  <si>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</si>
  <si>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</si>
  <si>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</si>
  <si>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</si>
  <si>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</si>
  <si>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</si>
  <si>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</si>
  <si>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</si>
  <si>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</si>
  <si>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</si>
  <si>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</si>
  <si>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</si>
  <si>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</si>
  <si>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</si>
  <si>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</si>
  <si>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</si>
  <si>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</si>
  <si>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</si>
  <si>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</si>
  <si>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</si>
  <si>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</si>
  <si>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</si>
  <si>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</si>
  <si>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</si>
  <si>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</si>
  <si>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</si>
  <si>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</si>
  <si>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</si>
  <si>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</si>
  <si>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</si>
  <si>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</si>
  <si>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</si>
  <si>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</si>
  <si>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</si>
  <si>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</si>
  <si>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</si>
  <si>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</si>
  <si>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</si>
  <si>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</si>
  <si>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</si>
  <si>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</si>
  <si>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</si>
  <si>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</si>
  <si>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</si>
  <si>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</si>
  <si>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</si>
  <si>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</si>
  <si>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</si>
  <si>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</si>
  <si>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</si>
  <si>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</si>
  <si>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</si>
  <si>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</si>
  <si>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</si>
  <si>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</si>
  <si>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</si>
  <si>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</si>
  <si>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</si>
  <si>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</si>
  <si>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</si>
  <si>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</si>
  <si>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</si>
  <si>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</si>
  <si>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</si>
  <si>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</si>
  <si>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</si>
  <si>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</si>
  <si>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</si>
  <si>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</si>
  <si>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</si>
  <si>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</si>
  <si>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</si>
  <si>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</si>
  <si>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</si>
  <si>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</si>
  <si>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</si>
  <si>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</si>
  <si>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</si>
  <si>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</si>
  <si>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</si>
  <si>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</si>
  <si>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</si>
  <si>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</si>
  <si>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</si>
  <si>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</si>
  <si>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</si>
  <si>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</si>
  <si>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</si>
  <si>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</si>
  <si>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</si>
  <si>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</si>
  <si>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</si>
  <si>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</si>
  <si>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</si>
  <si>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</si>
  <si>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</si>
  <si>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</si>
  <si>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</si>
  <si>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</si>
  <si>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</si>
  <si>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</si>
  <si>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</si>
  <si>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</si>
  <si>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</si>
  <si>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</si>
  <si>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</si>
  <si>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</si>
  <si>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</si>
  <si>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</si>
  <si>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</si>
  <si>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</si>
  <si>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</si>
  <si>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</si>
  <si>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</si>
  <si>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</si>
  <si>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</si>
  <si>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</si>
  <si>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</si>
  <si>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</si>
  <si>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</si>
  <si>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</si>
  <si>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</si>
  <si>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</si>
  <si>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</si>
  <si>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</si>
  <si>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</si>
  <si>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</si>
  <si>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</si>
  <si>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</si>
  <si>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</si>
  <si>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</si>
  <si>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</si>
  <si>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</si>
  <si>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</si>
  <si>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</si>
  <si>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</si>
  <si>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</si>
  <si>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</si>
  <si>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</si>
  <si>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</si>
  <si>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</si>
  <si>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</si>
  <si>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</si>
  <si>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</si>
  <si>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</si>
  <si>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</si>
  <si>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</si>
  <si>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</si>
  <si>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</si>
  <si>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</si>
  <si>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</si>
  <si>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</si>
  <si>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</si>
  <si>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</si>
  <si>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</si>
  <si>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</si>
  <si>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</si>
  <si>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</si>
  <si>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</si>
  <si>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</si>
  <si>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</si>
  <si>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</si>
  <si>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</si>
  <si>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</si>
  <si>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</si>
  <si>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</si>
  <si>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</si>
  <si>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</si>
  <si>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</si>
  <si>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</si>
  <si>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</si>
  <si>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</si>
  <si>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</si>
  <si>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</si>
  <si>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</si>
  <si>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</si>
  <si>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</si>
  <si>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</si>
  <si>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</si>
  <si>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</si>
  <si>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</si>
  <si>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</si>
  <si>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</si>
  <si>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</si>
  <si>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</si>
  <si>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</si>
  <si>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</si>
  <si>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</si>
  <si>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</si>
  <si>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</si>
  <si>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</si>
  <si>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</si>
  <si>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</si>
  <si>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</si>
  <si>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</si>
  <si>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</si>
  <si>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</si>
  <si>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</si>
  <si>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</si>
  <si>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</si>
  <si>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</si>
  <si>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</si>
  <si>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</si>
  <si>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</si>
  <si>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</si>
  <si>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</si>
  <si>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</si>
  <si>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</si>
  <si>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</si>
  <si>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</si>
  <si>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</si>
  <si>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</si>
  <si>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</si>
  <si>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</si>
  <si>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</si>
  <si>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</si>
  <si>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</si>
  <si>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</si>
  <si>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</si>
  <si>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</si>
  <si>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</si>
  <si>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</si>
  <si>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</si>
  <si>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</si>
  <si>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</si>
  <si>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</si>
  <si>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</si>
  <si>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</si>
  <si>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</si>
  <si>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</si>
  <si>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</si>
  <si>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</si>
  <si>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</si>
  <si>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</si>
  <si>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</si>
  <si>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</si>
  <si>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</si>
  <si>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</si>
  <si>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</si>
  <si>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</si>
  <si>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</si>
  <si>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</si>
  <si>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</si>
  <si>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</si>
  <si>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</si>
  <si>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</si>
  <si>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</si>
  <si>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</si>
  <si>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</si>
  <si>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</si>
  <si>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</si>
  <si>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</si>
  <si>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</si>
  <si>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</si>
  <si>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</si>
  <si>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</si>
  <si>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</si>
  <si>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</si>
  <si>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</si>
  <si>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</si>
  <si>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</si>
  <si>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</si>
  <si>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</si>
  <si>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</si>
  <si>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</si>
  <si>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</si>
  <si>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</si>
  <si>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</si>
  <si>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</si>
  <si>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</si>
  <si>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</si>
  <si>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</si>
  <si>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</si>
  <si>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</si>
  <si>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</si>
  <si>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</si>
  <si>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</si>
  <si>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</si>
  <si>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</si>
  <si>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</si>
  <si>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</si>
  <si>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</si>
  <si>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</si>
  <si>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</si>
  <si>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</si>
  <si>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</si>
  <si>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</si>
  <si>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</si>
  <si>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</si>
  <si>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</si>
  <si>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</si>
  <si>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</si>
  <si>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</si>
  <si>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</si>
  <si>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</si>
  <si>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</si>
  <si>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</si>
  <si>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</si>
  <si>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</si>
  <si>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</si>
  <si>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</si>
  <si>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</si>
  <si>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</si>
  <si>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</si>
  <si>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</si>
  <si>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</si>
  <si>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</si>
  <si>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</si>
  <si>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</si>
  <si>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</si>
  <si>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</si>
  <si>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</si>
  <si>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</si>
  <si>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</si>
  <si>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</si>
  <si>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</si>
  <si>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</si>
  <si>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</si>
  <si>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</si>
  <si>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</si>
  <si>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</si>
  <si>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</si>
  <si>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</si>
  <si>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</si>
  <si>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</si>
  <si>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</si>
  <si>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</si>
  <si>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</si>
  <si>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</si>
  <si>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</si>
  <si>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</si>
  <si>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</si>
  <si>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</si>
  <si>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</si>
  <si>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</si>
  <si>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</si>
  <si>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</si>
  <si>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</si>
  <si>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</si>
  <si>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</si>
  <si>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</si>
  <si>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</si>
  <si>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</si>
  <si>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</si>
  <si>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</si>
  <si>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</si>
  <si>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</si>
  <si>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</si>
  <si>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</si>
  <si>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</si>
  <si>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</si>
  <si>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</si>
  <si>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</si>
  <si>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</si>
  <si>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</si>
  <si>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</si>
  <si>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</si>
  <si>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</si>
  <si>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</si>
  <si>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</si>
  <si>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</si>
  <si>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</si>
  <si>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</si>
  <si>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</si>
  <si>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</si>
  <si>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</si>
  <si>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</si>
  <si>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</si>
  <si>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</si>
  <si>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</si>
  <si>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</si>
  <si>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</si>
  <si>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</si>
  <si>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</si>
  <si>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</si>
  <si>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</si>
  <si>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</si>
  <si>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</si>
  <si>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</si>
  <si>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</si>
  <si>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</si>
  <si>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</si>
  <si>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</si>
  <si>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</si>
  <si>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</si>
  <si>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</si>
  <si>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</si>
  <si>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</si>
  <si>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</si>
  <si>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</si>
  <si>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</si>
  <si>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</si>
  <si>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</si>
  <si>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</si>
  <si>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</si>
  <si>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</si>
  <si>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</si>
  <si>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</si>
  <si>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</si>
  <si>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</si>
  <si>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</si>
  <si>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</si>
  <si>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</si>
  <si>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</si>
  <si>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</si>
  <si>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</si>
  <si>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</si>
  <si>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</si>
  <si>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</si>
  <si>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</si>
  <si>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</si>
  <si>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</si>
  <si>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</si>
  <si>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</si>
  <si>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</si>
  <si>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</si>
  <si>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</si>
  <si>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</si>
  <si>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</si>
  <si>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</si>
  <si>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</si>
  <si>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</si>
  <si>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</si>
  <si>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</si>
  <si>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</si>
  <si>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</si>
  <si>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</si>
  <si>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</si>
  <si>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</si>
  <si>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</si>
  <si>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</si>
  <si>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</si>
  <si>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</si>
  <si>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</si>
  <si>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</si>
  <si>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</si>
  <si>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</si>
  <si>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</si>
  <si>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</si>
  <si>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</si>
  <si>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</si>
  <si>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</si>
  <si>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</si>
  <si>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</si>
  <si>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</si>
  <si>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</si>
  <si>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</si>
  <si>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</si>
  <si>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</si>
  <si>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</si>
  <si>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</si>
  <si>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</si>
  <si>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</si>
  <si>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</si>
  <si>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</si>
  <si>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</si>
  <si>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</si>
  <si>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</si>
  <si>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</si>
  <si>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</si>
  <si>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</si>
  <si>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</si>
  <si>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</si>
  <si>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</si>
  <si>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</si>
  <si>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</si>
  <si>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</si>
  <si>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</si>
  <si>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</si>
  <si>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</si>
  <si>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</si>
  <si>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</si>
  <si>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</si>
  <si>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</si>
  <si>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</si>
  <si>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</si>
  <si>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</si>
  <si>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</si>
  <si>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</si>
  <si>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</si>
  <si>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</si>
  <si>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</si>
  <si>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</si>
  <si>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</si>
  <si>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</si>
  <si>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</si>
  <si>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</si>
  <si>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</si>
  <si>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</si>
  <si>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</si>
  <si>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</si>
  <si>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</si>
  <si>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</si>
  <si>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</si>
  <si>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</si>
  <si>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</si>
  <si>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</si>
  <si>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</si>
  <si>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</si>
  <si>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</si>
  <si>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</si>
  <si>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</si>
  <si>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</si>
  <si>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</si>
  <si>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</si>
  <si>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</si>
  <si>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</si>
  <si>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</si>
  <si>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</si>
  <si>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</si>
  <si>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</si>
  <si>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</si>
  <si>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</si>
  <si>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</si>
  <si>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</si>
  <si>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</si>
  <si>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</si>
  <si>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</si>
  <si>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</si>
  <si>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</si>
  <si>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</si>
  <si>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</si>
  <si>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</si>
  <si>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</si>
  <si>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</si>
  <si>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</si>
  <si>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</si>
  <si>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</si>
  <si>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</si>
  <si>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</si>
  <si>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</si>
  <si>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</si>
  <si>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</si>
  <si>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</si>
  <si>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</si>
  <si>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</si>
  <si>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</si>
  <si>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</si>
  <si>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</si>
  <si>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</si>
  <si>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</si>
  <si>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</si>
  <si>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</si>
  <si>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</si>
  <si>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</si>
  <si>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</si>
  <si>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</si>
  <si>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</si>
  <si>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</si>
  <si>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</si>
  <si>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</si>
  <si>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</si>
  <si>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</si>
  <si>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</si>
  <si>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</si>
  <si>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</si>
  <si>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</si>
  <si>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</si>
  <si>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</si>
  <si>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</si>
  <si>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</si>
  <si>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</si>
  <si>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</si>
  <si>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</si>
  <si>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</si>
  <si>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</si>
  <si>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</si>
  <si>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</si>
  <si>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</si>
  <si>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</si>
  <si>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</si>
  <si>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</si>
  <si>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</si>
  <si>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</si>
  <si>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</si>
  <si>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</si>
  <si>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</si>
  <si>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</si>
  <si>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</si>
  <si>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</si>
  <si>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</si>
  <si>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</si>
  <si>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</si>
  <si>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</si>
  <si>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</si>
  <si>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</si>
  <si>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</si>
  <si>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</si>
  <si>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</si>
  <si>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</si>
  <si>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</si>
  <si>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</si>
  <si>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</si>
  <si>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</si>
  <si>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</si>
  <si>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</si>
  <si>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</si>
  <si>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</si>
  <si>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</si>
  <si>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</si>
  <si>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</si>
  <si>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</si>
  <si>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</si>
  <si>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</si>
  <si>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</si>
  <si>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</si>
  <si>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</si>
  <si>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</si>
  <si>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</si>
  <si>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</si>
  <si>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</si>
  <si>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</si>
  <si>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</si>
  <si>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</si>
  <si>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</si>
  <si>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</si>
  <si>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</si>
  <si>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</si>
  <si>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</si>
  <si>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</si>
  <si>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</si>
  <si>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</si>
  <si>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</si>
  <si>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</si>
  <si>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</si>
  <si>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</si>
  <si>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</si>
  <si>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</si>
  <si>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</si>
  <si>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</si>
  <si>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</si>
  <si>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</si>
  <si>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</si>
  <si>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</si>
  <si>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</si>
  <si>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</si>
  <si>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</si>
  <si>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</si>
  <si>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</si>
  <si>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</si>
  <si>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</si>
  <si>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</si>
  <si>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</si>
  <si>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</si>
  <si>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</si>
  <si>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</si>
  <si>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</si>
  <si>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</si>
  <si>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</si>
  <si>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</si>
  <si>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</si>
  <si>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</si>
  <si>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</si>
  <si>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</si>
  <si>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</si>
  <si>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</si>
  <si>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</si>
  <si>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</si>
  <si>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</si>
  <si>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</si>
  <si>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</si>
  <si>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</si>
  <si>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</si>
  <si>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</si>
  <si>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</si>
  <si>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</si>
  <si>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</si>
  <si>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</si>
  <si>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</si>
  <si>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</si>
  <si>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</si>
  <si>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</si>
  <si>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</si>
  <si>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</si>
  <si>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</si>
  <si>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</si>
  <si>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</si>
  <si>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</si>
  <si>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</si>
  <si>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</si>
  <si>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</si>
  <si>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</si>
  <si>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</si>
  <si>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</si>
  <si>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</si>
  <si>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</si>
  <si>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</si>
  <si>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</si>
  <si>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</si>
  <si>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</si>
  <si>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</si>
  <si>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</si>
  <si>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</si>
  <si>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</si>
  <si>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</si>
  <si>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</si>
  <si>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</si>
  <si>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</si>
  <si>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</si>
  <si>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</si>
  <si>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</si>
  <si>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</si>
  <si>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</si>
  <si>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</si>
  <si>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</si>
  <si>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</si>
  <si>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</si>
  <si>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</si>
  <si>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</si>
  <si>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</si>
  <si>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</si>
  <si>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</si>
  <si>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</si>
  <si>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</si>
  <si>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</si>
  <si>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</si>
  <si>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</si>
  <si>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</si>
  <si>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</si>
  <si>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</si>
  <si>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</si>
  <si>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</si>
  <si>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</si>
  <si>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</si>
  <si>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</si>
  <si>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</si>
  <si>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</si>
  <si>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</si>
  <si>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</si>
  <si>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</si>
  <si>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</si>
  <si>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</si>
  <si>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</si>
  <si>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</si>
  <si>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</si>
  <si>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</si>
  <si>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</si>
  <si>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</si>
  <si>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</si>
  <si>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</si>
  <si>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</si>
  <si>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</si>
  <si>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</si>
  <si>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</si>
  <si>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</si>
  <si>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</si>
  <si>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</si>
  <si>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</si>
  <si>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</si>
  <si>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</si>
  <si>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</si>
  <si>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</si>
  <si>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</si>
  <si>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</si>
  <si>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</si>
  <si>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</si>
  <si>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</si>
  <si>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</si>
  <si>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</si>
  <si>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</si>
  <si>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</si>
  <si>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</si>
  <si>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</si>
  <si>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</si>
  <si>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</si>
  <si>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</si>
  <si>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</si>
  <si>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</si>
  <si>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</si>
  <si>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</si>
  <si>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</si>
  <si>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</si>
  <si>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</si>
  <si>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</si>
  <si>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</si>
  <si>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</si>
  <si>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</si>
  <si>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</si>
  <si>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</si>
  <si>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</si>
  <si>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</si>
  <si>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</si>
  <si>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</si>
  <si>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</si>
  <si>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</si>
  <si>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</si>
  <si>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</si>
  <si>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</si>
  <si>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</si>
  <si>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</si>
  <si>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</si>
  <si>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</si>
  <si>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</si>
  <si>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</si>
  <si>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</si>
  <si>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</si>
  <si>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</si>
  <si>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</si>
  <si>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</si>
  <si>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</si>
  <si>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</si>
  <si>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</si>
  <si>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</si>
  <si>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</si>
  <si>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</si>
  <si>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</si>
  <si>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</si>
  <si>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</si>
  <si>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</si>
  <si>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</si>
  <si>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</si>
  <si>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</si>
  <si>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</si>
  <si>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</si>
  <si>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</si>
  <si>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</si>
  <si>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</si>
  <si>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</si>
  <si>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</si>
  <si>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</si>
  <si>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</si>
  <si>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</si>
  <si>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</si>
  <si>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</si>
  <si>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</si>
  <si>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</si>
  <si>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</si>
  <si>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</si>
  <si>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</si>
  <si>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</si>
  <si>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</si>
  <si>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</si>
  <si>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</si>
  <si>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</si>
  <si>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</si>
  <si>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</si>
  <si>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</si>
  <si>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</si>
  <si>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</si>
  <si>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</si>
  <si>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</si>
  <si>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</si>
  <si>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</si>
  <si>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</si>
  <si>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</si>
  <si>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</si>
  <si>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</si>
  <si>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</si>
  <si>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</si>
  <si>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</si>
  <si>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</si>
  <si>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</si>
  <si>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</si>
  <si>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</si>
  <si>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</si>
  <si>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</si>
  <si>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</si>
  <si>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</si>
  <si>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</si>
  <si>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</si>
  <si>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</si>
  <si>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</si>
  <si>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</si>
  <si>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</si>
  <si>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</si>
  <si>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</si>
  <si>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</si>
  <si>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</si>
  <si>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</si>
  <si>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</si>
  <si>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</si>
  <si>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</si>
  <si>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</si>
  <si>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</si>
  <si>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</si>
  <si>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</si>
  <si>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</si>
  <si>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</si>
  <si>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</si>
  <si>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</si>
  <si>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</si>
  <si>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</si>
  <si>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</si>
  <si>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</si>
  <si>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</si>
  <si>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</si>
  <si>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</si>
  <si>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</si>
  <si>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</si>
  <si>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</si>
  <si>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</si>
  <si>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</si>
  <si>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</si>
  <si>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</si>
  <si>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</si>
  <si>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</si>
  <si>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</si>
  <si>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</si>
  <si>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</si>
  <si>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</si>
  <si>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</si>
  <si>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</si>
  <si>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</si>
  <si>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</si>
  <si>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</si>
  <si>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</si>
  <si>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</si>
  <si>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</si>
  <si>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</si>
  <si>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</si>
  <si>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</si>
  <si>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</si>
  <si>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</si>
  <si>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</si>
  <si>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</si>
  <si>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</si>
  <si>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</si>
  <si>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</si>
  <si>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</si>
  <si>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</si>
  <si>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</si>
  <si>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</si>
  <si>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</si>
  <si>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</si>
  <si>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</si>
  <si>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</si>
  <si>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</si>
  <si>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</si>
  <si>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</si>
  <si>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</si>
  <si>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</si>
  <si>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</si>
  <si>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</si>
  <si>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</si>
  <si>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</si>
  <si>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</si>
  <si>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</si>
  <si>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</si>
  <si>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</si>
  <si>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</si>
  <si>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</si>
  <si>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</si>
  <si>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</si>
  <si>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</si>
  <si>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</si>
  <si>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</si>
  <si>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</si>
  <si>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</si>
  <si>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</si>
  <si>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</si>
  <si>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</si>
  <si>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</si>
  <si>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</si>
  <si>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</si>
  <si>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</si>
  <si>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</si>
  <si>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</si>
  <si>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</si>
  <si>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</si>
  <si>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</si>
  <si>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</si>
  <si>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</si>
  <si>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</si>
  <si>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</si>
  <si>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</si>
  <si>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</si>
  <si>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</si>
  <si>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</si>
  <si>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</si>
  <si>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</si>
  <si>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</si>
  <si>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</si>
  <si>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</si>
  <si>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</si>
  <si>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</si>
  <si>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</si>
  <si>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</si>
  <si>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</si>
  <si>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</si>
  <si>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</si>
  <si>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</si>
  <si>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</si>
  <si>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</si>
  <si>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</si>
  <si>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</si>
  <si>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</si>
  <si>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</si>
  <si>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</si>
  <si>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</si>
  <si>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</si>
  <si>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</si>
  <si>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</si>
  <si>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</si>
  <si>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</si>
  <si>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</si>
  <si>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</si>
  <si>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</si>
  <si>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</si>
  <si>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</si>
  <si>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</si>
  <si>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</si>
  <si>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</si>
  <si>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</si>
  <si>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</si>
  <si>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</si>
  <si>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</si>
  <si>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</si>
  <si>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</si>
  <si>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</si>
  <si>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</si>
  <si>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</si>
  <si>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</si>
  <si>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</si>
  <si>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</si>
  <si>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</si>
  <si>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</si>
  <si>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</si>
  <si>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</si>
  <si>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</si>
  <si>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</si>
  <si>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</si>
  <si>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</si>
  <si>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</si>
  <si>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</si>
  <si>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</si>
  <si>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</si>
  <si>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</si>
  <si>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</si>
  <si>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</si>
  <si>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</si>
  <si>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</si>
  <si>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</si>
  <si>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</si>
  <si>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</si>
  <si>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</si>
  <si>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</si>
  <si>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</si>
  <si>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</si>
  <si>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</si>
  <si>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</si>
  <si>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</si>
  <si>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</si>
  <si>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</si>
  <si>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</si>
  <si>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</si>
  <si>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</si>
  <si>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</si>
  <si>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</si>
  <si>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</si>
  <si>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</si>
  <si>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</si>
  <si>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</si>
  <si>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</si>
  <si>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</si>
  <si>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</si>
  <si>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</si>
  <si>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</si>
  <si>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</si>
  <si>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</si>
  <si>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</si>
  <si>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</si>
  <si>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</si>
  <si>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</si>
  <si>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</si>
  <si>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</si>
  <si>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</si>
  <si>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</si>
  <si>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</si>
  <si>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</si>
  <si>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</si>
  <si>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</si>
  <si>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</si>
  <si>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</si>
  <si>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</si>
  <si>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</si>
  <si>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</si>
  <si>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</si>
  <si>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</si>
  <si>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</si>
  <si>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</si>
  <si>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</si>
  <si>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</si>
  <si>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</si>
  <si>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</si>
  <si>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</si>
  <si>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</si>
  <si>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</si>
  <si>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</si>
  <si>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</si>
  <si>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</si>
  <si>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</si>
  <si>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</si>
  <si>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</si>
  <si>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</si>
  <si>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</si>
  <si>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</si>
  <si>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</si>
  <si>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</si>
  <si>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</si>
  <si>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</si>
  <si>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</si>
  <si>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</si>
  <si>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</si>
  <si>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</si>
  <si>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</si>
  <si>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</si>
  <si>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</si>
  <si>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</si>
  <si>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</si>
  <si>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</si>
  <si>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</si>
  <si>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</si>
  <si>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</si>
  <si>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</si>
  <si>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</si>
  <si>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</si>
  <si>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</si>
  <si>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</si>
  <si>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</si>
  <si>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</si>
  <si>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</si>
  <si>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</si>
  <si>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</si>
  <si>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</si>
  <si>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</si>
  <si>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</si>
  <si>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</si>
  <si>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</si>
  <si>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</si>
  <si>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</si>
  <si>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</si>
  <si>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</si>
  <si>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</si>
  <si>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</si>
  <si>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</si>
  <si>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</si>
  <si>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</si>
  <si>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</si>
  <si>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</si>
  <si>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</si>
  <si>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</si>
  <si>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</si>
  <si>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</si>
  <si>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</si>
  <si>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</si>
  <si>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</si>
  <si>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</si>
  <si>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</si>
  <si>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</si>
  <si>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</si>
  <si>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</si>
  <si>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</si>
  <si>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</si>
  <si>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</si>
  <si>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</si>
  <si>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</si>
  <si>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</si>
  <si>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</si>
  <si>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</si>
  <si>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</si>
  <si>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</si>
  <si>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</si>
  <si>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</si>
  <si>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</si>
  <si>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</si>
  <si>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</si>
  <si>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</si>
  <si>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</si>
  <si>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</si>
  <si>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</si>
  <si>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</si>
  <si>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</si>
  <si>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</si>
  <si>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</si>
  <si>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</si>
  <si>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</si>
  <si>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</si>
  <si>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</si>
  <si>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</si>
  <si>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</si>
  <si>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</si>
  <si>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</si>
  <si>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</si>
  <si>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</si>
  <si>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</si>
  <si>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</si>
  <si>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</si>
  <si>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</si>
  <si>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</si>
  <si>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</si>
  <si>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</si>
  <si>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</si>
  <si>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</si>
  <si>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</si>
  <si>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</si>
  <si>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</si>
  <si>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</si>
  <si>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</si>
  <si>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</si>
  <si>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</si>
  <si>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</si>
  <si>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</si>
  <si>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</si>
  <si>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</si>
  <si>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</si>
  <si>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</si>
  <si>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</si>
  <si>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</si>
  <si>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</si>
  <si>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</si>
  <si>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</si>
  <si>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</si>
  <si>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</si>
  <si>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</si>
  <si>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</si>
  <si>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</si>
  <si>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</si>
  <si>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</si>
  <si>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</si>
  <si>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</si>
  <si>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</si>
  <si>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</si>
  <si>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</si>
  <si>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</si>
  <si>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</si>
  <si>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</si>
  <si>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</si>
  <si>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</si>
  <si>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</si>
  <si>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</si>
  <si>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</si>
  <si>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</si>
  <si>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</si>
  <si>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</si>
  <si>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</si>
  <si>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</si>
  <si>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</si>
  <si>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</si>
  <si>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</si>
  <si>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</si>
  <si>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</si>
  <si>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</si>
  <si>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</si>
  <si>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</si>
  <si>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</si>
  <si>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</si>
  <si>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</si>
  <si>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</si>
  <si>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</si>
  <si>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</si>
  <si>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</si>
  <si>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</si>
  <si>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</si>
  <si>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</si>
  <si>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</si>
  <si>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</si>
  <si>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</si>
  <si>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</si>
  <si>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</si>
  <si>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</si>
  <si>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</si>
  <si>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</si>
  <si>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</si>
  <si>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</si>
  <si>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</si>
  <si>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</si>
  <si>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</si>
  <si>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</si>
  <si>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</si>
  <si>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</si>
  <si>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</si>
  <si>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</si>
  <si>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</si>
  <si>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</si>
  <si>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</si>
  <si>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</si>
  <si>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</si>
  <si>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</si>
  <si>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</si>
  <si>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</si>
  <si>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</si>
  <si>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</si>
  <si>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</si>
  <si>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</si>
  <si>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</si>
  <si>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</si>
  <si>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</si>
  <si>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</si>
  <si>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</si>
  <si>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</si>
  <si>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</si>
  <si>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</si>
  <si>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</si>
  <si>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</si>
  <si>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</si>
  <si>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</si>
  <si>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</si>
  <si>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</si>
  <si>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</si>
  <si>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</si>
  <si>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</si>
  <si>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</si>
  <si>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</si>
  <si>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</si>
  <si>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</si>
  <si>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</si>
  <si>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</si>
  <si>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</si>
  <si>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</si>
  <si>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</si>
  <si>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</si>
  <si>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</si>
  <si>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</si>
  <si>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</si>
  <si>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</si>
  <si>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</si>
  <si>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</si>
  <si>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</si>
  <si>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</si>
  <si>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</si>
  <si>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</si>
  <si>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</si>
  <si>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</si>
  <si>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</si>
  <si>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</si>
  <si>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</si>
  <si>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</si>
  <si>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</si>
  <si>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</si>
  <si>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</si>
  <si>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</si>
  <si>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</si>
  <si>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</si>
  <si>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</si>
  <si>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</si>
  <si>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</si>
  <si>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</si>
  <si>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</si>
  <si>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</si>
  <si>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</si>
  <si>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</si>
  <si>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</si>
  <si>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</si>
  <si>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</si>
  <si>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</si>
  <si>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</si>
  <si>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</si>
  <si>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</si>
  <si>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</si>
  <si>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</si>
  <si>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</si>
  <si>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</si>
  <si>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</si>
  <si>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</si>
  <si>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</si>
  <si>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</si>
  <si>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</si>
  <si>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</si>
  <si>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</si>
  <si>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</si>
  <si>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</si>
  <si>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</si>
  <si>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</si>
  <si>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</si>
  <si>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</si>
  <si>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</si>
  <si>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</si>
  <si>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</si>
  <si>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</si>
  <si>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</si>
  <si>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</si>
  <si>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</si>
  <si>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</si>
  <si>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</si>
  <si>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</si>
  <si>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</si>
  <si>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</si>
  <si>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</si>
  <si>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</si>
  <si>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</si>
  <si>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</si>
  <si>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</si>
  <si>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</si>
  <si>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</si>
  <si>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</si>
  <si>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</si>
  <si>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</si>
  <si>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</si>
  <si>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</si>
  <si>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</si>
  <si>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</si>
  <si>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</si>
  <si>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</si>
  <si>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</si>
  <si>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</si>
  <si>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</si>
  <si>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</si>
  <si>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</si>
  <si>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</si>
  <si>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</si>
  <si>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</si>
  <si>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</si>
  <si>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</si>
  <si>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</si>
  <si>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</si>
  <si>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</si>
  <si>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</si>
  <si>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</si>
  <si>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</si>
  <si>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</si>
  <si>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</si>
  <si>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</si>
  <si>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</si>
  <si>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</si>
  <si>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</si>
  <si>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</si>
  <si>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</si>
  <si>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</si>
  <si>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</si>
  <si>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</si>
  <si>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</si>
  <si>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</si>
  <si>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</si>
  <si>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</si>
  <si>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</si>
  <si>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</si>
  <si>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</si>
  <si>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</si>
  <si>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</si>
  <si>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</si>
  <si>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</si>
  <si>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</si>
  <si>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</si>
  <si>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</si>
  <si>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</si>
  <si>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</si>
  <si>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</si>
  <si>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</si>
  <si>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</si>
  <si>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</si>
  <si>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</si>
  <si>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</si>
  <si>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</si>
  <si>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</si>
  <si>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</si>
  <si>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</si>
  <si>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</si>
  <si>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</si>
  <si>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</si>
  <si>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</si>
  <si>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</si>
  <si>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</si>
  <si>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</si>
  <si>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</si>
  <si>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</si>
  <si>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</si>
  <si>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</si>
  <si>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</si>
  <si>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</si>
  <si>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</si>
  <si>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</si>
  <si>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</si>
  <si>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</si>
  <si>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</si>
  <si>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</si>
  <si>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</si>
  <si>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</si>
  <si>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</si>
  <si>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</si>
  <si>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</si>
  <si>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</si>
  <si>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</si>
  <si>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</si>
  <si>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</si>
  <si>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</si>
  <si>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</si>
  <si>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</si>
  <si>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</si>
  <si>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</si>
  <si>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</si>
  <si>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</si>
  <si>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</si>
  <si>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</si>
  <si>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</si>
  <si>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</si>
  <si>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</si>
  <si>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</si>
  <si>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</si>
  <si>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</si>
  <si>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</si>
  <si>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</si>
  <si>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</si>
  <si>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</si>
  <si>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</si>
  <si>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</si>
  <si>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</si>
  <si>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</si>
  <si>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</si>
  <si>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</si>
  <si>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</si>
  <si>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</si>
  <si>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</si>
  <si>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</si>
  <si>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</si>
  <si>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</si>
  <si>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</si>
  <si>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</si>
  <si>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</si>
  <si>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</si>
  <si>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</si>
  <si>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</si>
  <si>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</si>
  <si>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</si>
  <si>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</si>
  <si>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</si>
  <si>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</si>
  <si>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</si>
  <si>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</si>
  <si>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</si>
  <si>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</si>
  <si>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</si>
  <si>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</si>
  <si>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</si>
  <si>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</si>
  <si>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</si>
  <si>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</si>
  <si>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</si>
  <si>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</si>
  <si>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</si>
  <si>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</si>
  <si>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</si>
  <si>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</si>
  <si>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</si>
  <si>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</si>
  <si>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</si>
  <si>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</si>
  <si>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</si>
  <si>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</si>
  <si>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</si>
  <si>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</si>
  <si>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</si>
  <si>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</si>
  <si>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</si>
  <si>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</si>
  <si>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</si>
  <si>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</si>
  <si>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</si>
  <si>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</si>
  <si>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</si>
  <si>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</si>
  <si>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</si>
  <si>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</si>
  <si>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</si>
  <si>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</si>
  <si>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</si>
  <si>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</si>
  <si>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</si>
  <si>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</si>
  <si>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</si>
  <si>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</si>
  <si>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</si>
  <si>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</si>
  <si>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</si>
  <si>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</si>
  <si>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</si>
  <si>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</si>
  <si>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</si>
  <si>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</si>
  <si>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</si>
  <si>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</si>
  <si>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</si>
  <si>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</si>
  <si>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</si>
  <si>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</si>
  <si>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</si>
  <si>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</si>
  <si>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</si>
  <si>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</si>
  <si>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</si>
  <si>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</si>
  <si>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</si>
  <si>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</si>
  <si>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</si>
  <si>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</si>
  <si>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</si>
  <si>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</si>
  <si>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</si>
  <si>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</si>
  <si>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</si>
  <si>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</si>
  <si>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</si>
  <si>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</si>
  <si>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</si>
  <si>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</si>
  <si>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</si>
  <si>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</si>
  <si>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</si>
  <si>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</si>
  <si>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</si>
  <si>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</si>
  <si>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</si>
  <si>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</si>
  <si>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</si>
  <si>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</si>
  <si>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</si>
  <si>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</si>
  <si>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</si>
  <si>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</si>
  <si>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</si>
  <si>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</si>
  <si>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</si>
  <si>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</si>
  <si>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</si>
  <si>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</si>
  <si>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</si>
  <si>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</si>
  <si>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</si>
  <si>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</si>
  <si>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</si>
  <si>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</si>
  <si>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</si>
  <si>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</si>
  <si>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</si>
  <si>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</si>
  <si>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</si>
  <si>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</si>
  <si>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</si>
  <si>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</si>
  <si>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</si>
  <si>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</si>
  <si>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</si>
  <si>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</si>
  <si>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</si>
  <si>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</si>
  <si>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</si>
  <si>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</si>
  <si>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</si>
  <si>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</si>
  <si>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</si>
  <si>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</si>
  <si>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</si>
  <si>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</si>
  <si>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</si>
  <si>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</si>
  <si>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</si>
  <si>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</si>
  <si>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</si>
  <si>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</si>
  <si>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</si>
  <si>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</si>
  <si>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</si>
  <si>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</si>
  <si>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</si>
  <si>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</si>
  <si>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</si>
  <si>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</si>
  <si>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</si>
  <si>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</si>
  <si>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</si>
  <si>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</si>
  <si>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</si>
  <si>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</si>
  <si>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</si>
  <si>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</si>
  <si>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</si>
  <si>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</si>
  <si>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</si>
  <si>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</si>
  <si>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</si>
  <si>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</si>
  <si>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</si>
  <si>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</si>
  <si>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</si>
  <si>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</si>
  <si>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</si>
  <si>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</si>
  <si>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</si>
  <si>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</si>
  <si>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</si>
  <si>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</si>
  <si>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</si>
  <si>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</si>
  <si>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</si>
  <si>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</si>
  <si>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</si>
  <si>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</si>
  <si>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</si>
  <si>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</si>
  <si>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</si>
  <si>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</si>
  <si>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</si>
  <si>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</si>
  <si>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</si>
  <si>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</si>
  <si>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</si>
  <si>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</si>
  <si>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</si>
  <si>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</si>
  <si>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</si>
  <si>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</si>
  <si>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</si>
  <si>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</si>
  <si>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</si>
  <si>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</si>
  <si>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</si>
  <si>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</si>
  <si>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</si>
  <si>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</si>
  <si>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</si>
  <si>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</si>
  <si>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</si>
  <si>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</si>
  <si>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</si>
  <si>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</si>
  <si>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</si>
  <si>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</si>
  <si>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</si>
  <si>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</si>
  <si>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</si>
  <si>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</si>
  <si>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</si>
  <si>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</si>
  <si>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</si>
  <si>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</si>
  <si>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</si>
  <si>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</si>
  <si>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</si>
  <si>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</si>
  <si>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</si>
  <si>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</si>
  <si>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</si>
  <si>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</si>
  <si>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</si>
  <si>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</si>
  <si>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</si>
  <si>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</si>
  <si>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</si>
  <si>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</si>
  <si>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</si>
  <si>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</si>
  <si>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</si>
  <si>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</si>
  <si>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</si>
  <si>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</si>
  <si>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</si>
  <si>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</si>
  <si>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</si>
  <si>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</si>
  <si>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</si>
  <si>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</si>
  <si>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</si>
  <si>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</si>
  <si>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</si>
  <si>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</si>
  <si>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</si>
  <si>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</si>
  <si>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</si>
  <si>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</si>
  <si>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</si>
  <si>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</si>
  <si>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</si>
  <si>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</si>
  <si>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</si>
  <si>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</si>
  <si>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</si>
  <si>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</si>
  <si>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</si>
  <si>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</si>
  <si>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</si>
  <si>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</si>
  <si>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</si>
  <si>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</si>
  <si>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</si>
  <si>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</si>
  <si>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</si>
  <si>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</si>
  <si>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</si>
  <si>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</si>
  <si>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</si>
  <si>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</si>
  <si>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</si>
  <si>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</si>
  <si>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</si>
  <si>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</si>
  <si>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</si>
  <si>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</si>
  <si>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</si>
  <si>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</si>
  <si>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</si>
  <si>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</si>
  <si>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</si>
  <si>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</si>
  <si>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</si>
  <si>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</si>
  <si>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</si>
  <si>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</si>
  <si>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</si>
  <si>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</si>
  <si>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</si>
  <si>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</si>
  <si>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</si>
  <si>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</si>
  <si>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</si>
  <si>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</si>
  <si>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</si>
  <si>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</si>
  <si>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</si>
  <si>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</si>
  <si>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</si>
  <si>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</si>
  <si>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</si>
  <si>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</si>
  <si>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</si>
  <si>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</si>
  <si>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</si>
  <si>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</si>
  <si>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</si>
  <si>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</si>
  <si>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</si>
  <si>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</si>
  <si>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</si>
  <si>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</si>
  <si>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</si>
  <si>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</si>
  <si>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</si>
  <si>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</si>
  <si>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</si>
  <si>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</si>
  <si>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</si>
  <si>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</si>
  <si>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</si>
  <si>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</si>
  <si>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</si>
  <si>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</si>
  <si>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</si>
  <si>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</si>
  <si>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</si>
  <si>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</si>
  <si>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</si>
  <si>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</si>
  <si>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</si>
  <si>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</si>
  <si>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</si>
  <si>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</si>
  <si>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</si>
  <si>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</si>
  <si>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</si>
  <si>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</si>
  <si>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</si>
  <si>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</si>
  <si>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</si>
  <si>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</si>
  <si>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</si>
  <si>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</si>
  <si>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</si>
  <si>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</si>
  <si>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</si>
  <si>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</si>
  <si>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</si>
  <si>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</si>
  <si>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</si>
  <si>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</si>
  <si>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</si>
  <si>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</si>
  <si>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</si>
  <si>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</si>
  <si>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</si>
  <si>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</si>
  <si>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</si>
  <si>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</si>
  <si>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</si>
  <si>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</si>
  <si>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</si>
  <si>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</si>
  <si>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</si>
  <si>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</si>
  <si>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</si>
  <si>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</si>
  <si>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</si>
  <si>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</si>
  <si>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</si>
  <si>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</si>
  <si>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</si>
  <si>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</si>
  <si>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</si>
  <si>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</si>
  <si>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</si>
  <si>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</si>
  <si>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</si>
  <si>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</si>
  <si>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</si>
  <si>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</si>
  <si>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</si>
  <si>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</si>
  <si>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</si>
  <si>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</si>
  <si>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</si>
  <si>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</si>
  <si>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</si>
  <si>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</si>
  <si>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</si>
  <si>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</si>
  <si>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</si>
  <si>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</si>
  <si>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</si>
  <si>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</si>
  <si>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</si>
  <si>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</si>
  <si>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</si>
  <si>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</si>
  <si>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</si>
  <si>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</si>
  <si>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</si>
  <si>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</si>
  <si>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</si>
  <si>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</si>
  <si>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</si>
  <si>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</si>
  <si>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</si>
  <si>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</si>
  <si>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</si>
  <si>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</si>
  <si>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</si>
  <si>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</si>
  <si>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</si>
  <si>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</si>
  <si>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</si>
  <si>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</si>
  <si>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</si>
  <si>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</si>
  <si>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</si>
  <si>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</si>
  <si>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</si>
  <si>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</si>
  <si>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</si>
  <si>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</si>
  <si>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</si>
  <si>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</si>
  <si>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</si>
  <si>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</si>
  <si>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</si>
  <si>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</si>
  <si>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</si>
  <si>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</si>
  <si>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</si>
  <si>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</si>
  <si>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</si>
  <si>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</si>
  <si>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</si>
  <si>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</si>
  <si>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</si>
  <si>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</si>
  <si>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</si>
  <si>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</si>
  <si>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</si>
  <si>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</si>
  <si>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</si>
  <si>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</si>
  <si>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</si>
  <si>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</si>
  <si>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</si>
  <si>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</si>
  <si>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</si>
  <si>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</si>
  <si>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</si>
  <si>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</si>
  <si>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</si>
  <si>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</si>
  <si>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</si>
  <si>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</si>
  <si>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</si>
  <si>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</si>
  <si>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</si>
  <si>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</si>
  <si>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</si>
  <si>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</si>
  <si>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</si>
  <si>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</si>
  <si>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</si>
  <si>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</si>
  <si>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</si>
  <si>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</si>
  <si>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</si>
  <si>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</si>
  <si>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</si>
  <si>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</si>
  <si>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</si>
  <si>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</si>
  <si>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</si>
  <si>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</si>
  <si>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</si>
  <si>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</si>
  <si>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</si>
  <si>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</si>
  <si>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</si>
  <si>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</si>
  <si>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</si>
  <si>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</si>
  <si>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</si>
  <si>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</si>
  <si>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</si>
  <si>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</si>
  <si>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</si>
  <si>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</si>
  <si>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</si>
  <si>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</si>
  <si>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</si>
  <si>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</si>
  <si>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</si>
  <si>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</si>
  <si>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</si>
  <si>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</si>
  <si>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</si>
  <si>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</si>
  <si>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</si>
  <si>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</si>
  <si>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</si>
  <si>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</si>
  <si>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</si>
  <si>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</si>
  <si>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</si>
  <si>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</si>
  <si>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</si>
  <si>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</si>
  <si>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</si>
  <si>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</si>
  <si>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</si>
  <si>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</si>
  <si>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</si>
  <si>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</si>
  <si>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</si>
  <si>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</si>
  <si>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</si>
  <si>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</si>
  <si>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</si>
  <si>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</si>
  <si>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</si>
  <si>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</si>
  <si>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</si>
  <si>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</si>
  <si>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</si>
  <si>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</si>
  <si>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</si>
  <si>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</si>
  <si>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</si>
  <si>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</si>
  <si>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</si>
  <si>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</si>
  <si>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</si>
  <si>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</si>
  <si>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</si>
  <si>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</si>
  <si>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</si>
  <si>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</si>
  <si>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</si>
  <si>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</si>
  <si>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</si>
  <si>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</si>
  <si>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</si>
  <si>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</si>
  <si>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</si>
  <si>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</si>
  <si>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</si>
  <si>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</si>
  <si>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</si>
  <si>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</si>
  <si>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</si>
  <si>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</si>
  <si>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</si>
  <si>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</si>
  <si>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</si>
  <si>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</si>
  <si>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</si>
  <si>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</si>
  <si>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</si>
  <si>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</si>
  <si>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</si>
  <si>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</si>
  <si>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</si>
  <si>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</si>
  <si>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</si>
  <si>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</si>
  <si>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</si>
  <si>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</si>
  <si>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</si>
  <si>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</si>
  <si>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</si>
  <si>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</si>
  <si>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</si>
  <si>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</si>
  <si>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</si>
  <si>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</si>
  <si>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</si>
  <si>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</si>
  <si>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</si>
  <si>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</si>
  <si>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</si>
  <si>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</si>
  <si>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</si>
  <si>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</si>
  <si>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</si>
  <si>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</si>
  <si>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</si>
  <si>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</si>
  <si>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</si>
  <si>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</si>
  <si>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</si>
  <si>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</si>
  <si>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</si>
  <si>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</si>
  <si>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</si>
  <si>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</si>
  <si>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</si>
  <si>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</si>
  <si>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</si>
  <si>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</si>
  <si>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</si>
  <si>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</si>
  <si>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</si>
  <si>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</si>
  <si>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</si>
  <si>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</si>
  <si>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</si>
  <si>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</si>
  <si>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</si>
  <si>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</si>
  <si>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</si>
  <si>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</si>
  <si>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</si>
  <si>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</si>
  <si>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</si>
  <si>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</si>
  <si>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</si>
  <si>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</si>
  <si>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</si>
  <si>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</si>
  <si>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</si>
  <si>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</si>
  <si>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</si>
  <si>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</si>
  <si>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</si>
  <si>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</si>
  <si>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</si>
  <si>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</si>
  <si>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</si>
  <si>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</si>
  <si>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</si>
  <si>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</si>
  <si>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</si>
  <si>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</si>
  <si>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</si>
  <si>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</si>
  <si>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</si>
  <si>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</si>
  <si>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</si>
  <si>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</si>
  <si>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</si>
  <si>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</si>
  <si>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</si>
  <si>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</si>
  <si>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</si>
  <si>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</si>
  <si>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</si>
  <si>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</si>
  <si>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</si>
  <si>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</si>
  <si>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</si>
  <si>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</si>
  <si>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</si>
  <si>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</si>
  <si>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</si>
  <si>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</si>
  <si>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</si>
  <si>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</si>
  <si>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</si>
  <si>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</si>
  <si>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</si>
  <si>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</si>
  <si>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</si>
  <si>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</si>
  <si>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</si>
  <si>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</si>
  <si>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</si>
  <si>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</si>
  <si>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</si>
  <si>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</si>
  <si>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</si>
  <si>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</si>
  <si>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</si>
  <si>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</si>
  <si>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</si>
  <si>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</si>
  <si>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</si>
  <si>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</si>
  <si>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</si>
  <si>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</si>
  <si>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</si>
  <si>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</si>
  <si>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</si>
  <si>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</si>
  <si>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</si>
  <si>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</si>
  <si>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</si>
  <si>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</si>
  <si>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</si>
  <si>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</si>
  <si>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</si>
  <si>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</si>
  <si>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</si>
  <si>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</si>
  <si>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</si>
  <si>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</si>
  <si>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</si>
  <si>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</si>
  <si>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</si>
  <si>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</si>
  <si>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</si>
  <si>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</si>
  <si>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</si>
  <si>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</si>
  <si>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</si>
  <si>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</si>
  <si>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</si>
  <si>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</si>
  <si>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</si>
  <si>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</si>
  <si>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</si>
  <si>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</si>
  <si>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</si>
  <si>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</si>
  <si>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</si>
  <si>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</si>
  <si>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</si>
  <si>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</si>
  <si>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</si>
  <si>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</si>
  <si>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</si>
  <si>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</si>
  <si>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</si>
  <si>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</si>
  <si>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</si>
  <si>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</si>
  <si>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</si>
  <si>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</si>
  <si>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</si>
  <si>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</si>
  <si>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</si>
  <si>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</si>
  <si>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</si>
  <si>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</si>
  <si>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</si>
  <si>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</si>
  <si>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</si>
  <si>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</si>
  <si>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</si>
  <si>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</si>
  <si>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</si>
  <si>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</si>
  <si>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</si>
  <si>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</si>
  <si>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</si>
  <si>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</si>
  <si>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</si>
  <si>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</si>
  <si>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</si>
  <si>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</si>
  <si>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</si>
  <si>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</si>
  <si>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</si>
  <si>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</si>
  <si>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</si>
  <si>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</si>
  <si>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</si>
  <si>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</si>
  <si>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</si>
  <si>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</si>
  <si>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</si>
  <si>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</si>
  <si>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</si>
  <si>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</si>
  <si>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</si>
  <si>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</si>
  <si>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</si>
  <si>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</si>
  <si>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</si>
  <si>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</si>
  <si>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</si>
  <si>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</si>
  <si>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</si>
  <si>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</si>
  <si>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</si>
  <si>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</si>
  <si>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</si>
  <si>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</si>
  <si>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</si>
  <si>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</si>
  <si>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</si>
  <si>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</si>
  <si>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</si>
  <si>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</si>
  <si>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</si>
  <si>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</si>
  <si>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</si>
  <si>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</si>
  <si>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</si>
  <si>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</si>
  <si>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</si>
  <si>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</si>
  <si>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</si>
  <si>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</si>
  <si>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</si>
  <si>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</si>
  <si>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</si>
  <si>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</si>
  <si>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</si>
  <si>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</si>
  <si>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</si>
  <si>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</si>
  <si>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</si>
  <si>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</si>
  <si>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</si>
  <si>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</si>
  <si>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</si>
  <si>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</si>
  <si>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</si>
  <si>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</si>
  <si>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</si>
  <si>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</si>
  <si>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</si>
  <si>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</si>
  <si>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</si>
  <si>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</si>
  <si>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</si>
  <si>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</si>
  <si>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</si>
  <si>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</si>
  <si>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</si>
  <si>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</si>
  <si>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</si>
  <si>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</si>
  <si>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</si>
  <si>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</si>
  <si>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</si>
  <si>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</si>
  <si>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</si>
  <si>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</si>
  <si>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</si>
  <si>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</si>
  <si>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</si>
  <si>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</si>
  <si>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</si>
  <si>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</si>
  <si>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</si>
  <si>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</si>
  <si>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</si>
  <si>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</si>
  <si>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</si>
  <si>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</si>
  <si>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</si>
  <si>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</si>
  <si>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</si>
  <si>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</si>
  <si>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</si>
  <si>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</si>
  <si>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</si>
  <si>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</si>
  <si>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</si>
  <si>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</si>
  <si>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</si>
  <si>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</si>
  <si>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</si>
  <si>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</si>
  <si>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</si>
  <si>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</si>
  <si>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</si>
  <si>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</si>
  <si>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</si>
  <si>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</si>
  <si>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</si>
  <si>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</si>
  <si>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</si>
  <si>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</si>
  <si>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</si>
  <si>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</si>
  <si>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</si>
  <si>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</si>
  <si>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</si>
  <si>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</si>
  <si>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</si>
  <si>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</si>
  <si>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</si>
  <si>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</si>
  <si>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</si>
  <si>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</si>
  <si>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</si>
  <si>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</si>
  <si>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</si>
  <si>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</si>
  <si>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</si>
  <si>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</si>
  <si>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</si>
  <si>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</si>
  <si>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</si>
  <si>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</si>
  <si>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</si>
  <si>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</si>
  <si>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</si>
  <si>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</si>
  <si>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</si>
  <si>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</si>
  <si>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</si>
  <si>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</si>
  <si>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</si>
  <si>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</si>
  <si>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</si>
  <si>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</si>
  <si>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</si>
  <si>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</si>
  <si>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</si>
  <si>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</si>
  <si>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</si>
  <si>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</si>
  <si>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</si>
  <si>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</si>
  <si>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</si>
  <si>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</si>
  <si>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</si>
  <si>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</si>
  <si>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</si>
  <si>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</si>
  <si>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</si>
  <si>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</si>
  <si>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</si>
  <si>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</si>
  <si>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</si>
  <si>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</si>
  <si>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</si>
  <si>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</si>
  <si>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</si>
  <si>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</si>
  <si>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</si>
  <si>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</si>
  <si>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</si>
  <si>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</si>
  <si>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</si>
  <si>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</si>
  <si>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</si>
  <si>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</si>
  <si>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</si>
  <si>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</si>
  <si>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</si>
  <si>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</si>
  <si>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</si>
  <si>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</si>
  <si>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</si>
  <si>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</si>
  <si>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</si>
  <si>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</si>
  <si>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</si>
  <si>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</si>
  <si>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</si>
  <si>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</si>
  <si>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</si>
  <si>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</si>
  <si>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</si>
  <si>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</si>
  <si>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</si>
  <si>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</si>
  <si>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</si>
  <si>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</si>
  <si>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</si>
  <si>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</si>
  <si>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</si>
  <si>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</si>
  <si>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</si>
  <si>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</si>
  <si>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</si>
  <si>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</si>
  <si>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</si>
  <si>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</si>
  <si>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</si>
  <si>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</si>
  <si>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</si>
  <si>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</si>
  <si>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</si>
  <si>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</si>
  <si>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</si>
  <si>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</si>
  <si>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</si>
  <si>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</si>
  <si>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</si>
  <si>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</si>
  <si>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</si>
  <si>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</si>
  <si>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</si>
  <si>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</si>
  <si>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</si>
  <si>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</si>
  <si>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</si>
  <si>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</si>
  <si>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</si>
  <si>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</si>
  <si>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</si>
  <si>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</si>
  <si>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</si>
  <si>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</si>
  <si>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</si>
  <si>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</si>
  <si>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</si>
  <si>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</si>
  <si>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</si>
  <si>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</si>
  <si>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</si>
  <si>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</si>
  <si>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</si>
  <si>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</si>
  <si>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</si>
  <si>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</si>
  <si>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</si>
  <si>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</si>
  <si>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</si>
  <si>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</si>
  <si>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</si>
  <si>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</si>
  <si>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</si>
  <si>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</si>
  <si>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</si>
  <si>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</si>
  <si>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</si>
  <si>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</si>
  <si>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</si>
  <si>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</si>
  <si>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</si>
  <si>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</si>
  <si>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</si>
  <si>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</si>
  <si>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</si>
  <si>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</si>
  <si>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</si>
  <si>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</si>
  <si>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</si>
  <si>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</si>
  <si>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</si>
  <si>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</si>
  <si>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</si>
  <si>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</si>
  <si>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</si>
  <si>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</si>
  <si>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</si>
  <si>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</si>
  <si>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</si>
  <si>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</si>
  <si>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</si>
  <si>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</si>
  <si>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</si>
  <si>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</si>
  <si>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</si>
  <si>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</si>
  <si>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</si>
  <si>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</si>
  <si>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</si>
  <si>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</si>
  <si>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</si>
  <si>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</si>
  <si>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</si>
  <si>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</si>
  <si>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</si>
  <si>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</si>
  <si>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</si>
  <si>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</si>
  <si>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</si>
  <si>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</si>
  <si>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</si>
  <si>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</si>
  <si>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</si>
  <si>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</si>
  <si>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</si>
  <si>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</si>
  <si>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</si>
  <si>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</si>
  <si>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</si>
  <si>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</si>
  <si>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</si>
  <si>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</si>
  <si>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</si>
  <si>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</si>
  <si>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</si>
  <si>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</si>
  <si>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</si>
  <si>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</si>
  <si>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</si>
  <si>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</si>
  <si>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</si>
  <si>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</si>
  <si>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</si>
  <si>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</si>
  <si>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</si>
  <si>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</si>
  <si>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</si>
  <si>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</si>
  <si>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</si>
  <si>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</si>
  <si>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</si>
  <si>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</si>
  <si>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</si>
  <si>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</si>
  <si>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</si>
  <si>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</si>
  <si>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</si>
  <si>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</si>
  <si>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</si>
  <si>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</si>
  <si>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</si>
  <si>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</si>
  <si>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</si>
  <si>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</si>
  <si>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</si>
  <si>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</si>
  <si>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</si>
  <si>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</si>
  <si>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</si>
  <si>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</si>
  <si>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</si>
  <si>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</si>
  <si>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</si>
  <si>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</si>
  <si>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</si>
  <si>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</si>
  <si>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</si>
  <si>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</si>
  <si>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</si>
  <si>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</si>
  <si>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</si>
  <si>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</si>
  <si>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</si>
  <si>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</si>
  <si>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</si>
  <si>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</si>
  <si>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</si>
  <si>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</si>
  <si>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</si>
  <si>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</si>
  <si>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</si>
  <si>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</si>
  <si>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</si>
  <si>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</si>
  <si>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</si>
  <si>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</si>
  <si>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</si>
  <si>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</si>
  <si>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</si>
  <si>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</si>
  <si>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</si>
  <si>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</si>
  <si>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</si>
  <si>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</si>
  <si>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</si>
  <si>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</si>
  <si>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</si>
  <si>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</si>
  <si>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</si>
  <si>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</si>
  <si>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</si>
  <si>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</si>
  <si>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</si>
  <si>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</si>
  <si>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</si>
  <si>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</si>
  <si>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</si>
  <si>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</si>
  <si>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</si>
  <si>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</si>
  <si>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</si>
  <si>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</si>
  <si>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</si>
  <si>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</si>
  <si>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</si>
  <si>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</si>
  <si>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</si>
  <si>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</si>
  <si>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</si>
  <si>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</si>
  <si>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</si>
  <si>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</si>
  <si>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</si>
  <si>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</si>
  <si>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</si>
  <si>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</si>
  <si>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</si>
  <si>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</si>
  <si>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</si>
  <si>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</si>
  <si>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</si>
  <si>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</si>
  <si>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</si>
  <si>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</si>
  <si>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</si>
  <si>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</si>
  <si>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</si>
  <si>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</si>
  <si>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</si>
  <si>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</si>
  <si>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</si>
  <si>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</si>
  <si>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</si>
  <si>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</si>
  <si>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</si>
  <si>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</si>
  <si>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</si>
  <si>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</si>
  <si>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</si>
  <si>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</si>
  <si>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</si>
  <si>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</si>
  <si>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</si>
  <si>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</si>
  <si>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</si>
  <si>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</si>
  <si>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</si>
  <si>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</si>
  <si>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</si>
  <si>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</si>
  <si>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</si>
  <si>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</si>
  <si>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</si>
  <si>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</si>
  <si>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</si>
  <si>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</si>
  <si>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</si>
  <si>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</si>
  <si>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</si>
  <si>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</si>
  <si>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</si>
  <si>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</si>
  <si>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</si>
  <si>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</si>
  <si>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</si>
  <si>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</si>
  <si>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</si>
  <si>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</si>
  <si>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</si>
  <si>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</si>
  <si>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</si>
  <si>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</si>
  <si>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</si>
  <si>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</si>
  <si>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</si>
  <si>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</si>
  <si>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</si>
  <si>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</si>
  <si>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</si>
  <si>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</si>
  <si>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</si>
  <si>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</si>
  <si>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</si>
  <si>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</si>
  <si>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</si>
  <si>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</si>
  <si>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</si>
  <si>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</si>
  <si>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</si>
  <si>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</si>
  <si>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</si>
  <si>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</si>
  <si>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</si>
  <si>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</si>
  <si>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</si>
  <si>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</si>
  <si>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</si>
  <si>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</si>
  <si>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</si>
  <si>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</si>
  <si>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</si>
  <si>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</si>
  <si>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</si>
  <si>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</si>
  <si>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</si>
  <si>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</si>
  <si>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</si>
  <si>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</si>
  <si>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</si>
  <si>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</si>
  <si>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</si>
  <si>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</si>
  <si>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</si>
  <si>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</si>
  <si>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</si>
  <si>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</si>
  <si>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</si>
  <si>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</si>
  <si>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</si>
  <si>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</si>
  <si>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</si>
  <si>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</si>
  <si>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</si>
  <si>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</si>
  <si>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</si>
  <si>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</si>
  <si>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</si>
  <si>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</si>
  <si>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</si>
  <si>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</si>
  <si>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</si>
  <si>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</si>
  <si>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</si>
  <si>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</si>
  <si>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</si>
  <si>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</si>
  <si>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</si>
  <si>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</si>
  <si>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</si>
  <si>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</si>
  <si>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</si>
  <si>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</si>
  <si>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</si>
  <si>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</si>
  <si>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</si>
  <si>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</si>
  <si>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</si>
  <si>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</si>
  <si>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</si>
  <si>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</si>
  <si>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</si>
  <si>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</si>
  <si>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</si>
  <si>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</si>
  <si>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</si>
  <si>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</si>
  <si>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</si>
  <si>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</si>
  <si>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</si>
  <si>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</si>
  <si>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</si>
  <si>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</si>
  <si>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</si>
  <si>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</si>
  <si>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</si>
  <si>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</si>
  <si>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</si>
  <si>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</si>
  <si>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</si>
  <si>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</si>
  <si>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</si>
  <si>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</si>
  <si>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</si>
  <si>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</si>
  <si>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</si>
  <si>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</si>
  <si>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</si>
  <si>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</si>
  <si>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</si>
  <si>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</si>
  <si>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</si>
  <si>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</si>
  <si>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</si>
  <si>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</si>
  <si>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</si>
  <si>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</si>
  <si>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</si>
  <si>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</si>
  <si>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</si>
  <si>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</si>
  <si>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</si>
  <si>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</si>
  <si>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</si>
  <si>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</si>
  <si>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</si>
  <si>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</si>
  <si>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</si>
  <si>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</si>
  <si>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</si>
  <si>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</si>
  <si>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</si>
  <si>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</si>
  <si>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</si>
  <si>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</si>
  <si>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</si>
  <si>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</si>
  <si>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</si>
  <si>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</si>
  <si>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</si>
  <si>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</si>
  <si>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</si>
  <si>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</si>
  <si>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</si>
  <si>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</si>
  <si>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</si>
  <si>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</si>
  <si>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</si>
  <si>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</si>
  <si>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</si>
  <si>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</si>
  <si>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</si>
  <si>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</si>
  <si>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</si>
  <si>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</si>
  <si>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</si>
  <si>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</si>
  <si>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</si>
  <si>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</si>
  <si>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</si>
  <si>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</si>
  <si>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</si>
  <si>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</si>
  <si>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</si>
  <si>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</si>
  <si>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</si>
  <si>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</si>
  <si>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</si>
  <si>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</si>
  <si>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</si>
  <si>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</si>
  <si>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</si>
  <si>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</si>
  <si>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</si>
  <si>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</si>
  <si>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</si>
  <si>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</si>
  <si>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</si>
  <si>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</si>
  <si>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</si>
  <si>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</si>
  <si>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</si>
  <si>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</si>
  <si>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</si>
  <si>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</si>
  <si>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</si>
  <si>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</si>
  <si>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</si>
  <si>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</si>
  <si>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</si>
  <si>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</si>
  <si>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</si>
  <si>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</si>
  <si>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</si>
  <si>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</si>
  <si>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</si>
  <si>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</si>
  <si>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</si>
  <si>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</si>
  <si>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</si>
  <si>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</si>
  <si>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</si>
  <si>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</si>
  <si>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</si>
  <si>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</si>
  <si>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</si>
  <si>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</si>
  <si>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</si>
  <si>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</si>
  <si>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</si>
  <si>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</si>
  <si>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</si>
  <si>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</si>
  <si>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</si>
  <si>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</si>
  <si>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</si>
  <si>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</si>
  <si>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</si>
  <si>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</si>
  <si>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</si>
  <si>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</si>
  <si>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</si>
  <si>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</si>
  <si>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</si>
  <si>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</si>
  <si>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</si>
  <si>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</si>
  <si>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</si>
  <si>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</si>
  <si>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</si>
  <si>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</si>
  <si>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</si>
  <si>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</si>
  <si>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</si>
  <si>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</si>
  <si>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</si>
  <si>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</si>
  <si>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</si>
  <si>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</si>
  <si>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</si>
  <si>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</si>
  <si>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</si>
  <si>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</si>
  <si>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</si>
  <si>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</si>
  <si>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</si>
  <si>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</si>
  <si>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</si>
  <si>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</si>
  <si>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</si>
  <si>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</si>
  <si>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</si>
  <si>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</si>
  <si>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</si>
  <si>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</si>
  <si>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</si>
  <si>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</si>
  <si>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</si>
  <si>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</si>
  <si>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</si>
  <si>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</si>
  <si>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</si>
  <si>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</si>
  <si>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</si>
  <si>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</si>
  <si>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</si>
  <si>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</si>
  <si>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</si>
  <si>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</si>
  <si>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</si>
  <si>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</si>
  <si>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</si>
  <si>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</si>
  <si>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</si>
  <si>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</si>
  <si>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</si>
  <si>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</si>
  <si>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</si>
  <si>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</si>
  <si>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</si>
  <si>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</si>
  <si>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</si>
  <si>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</si>
  <si>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</si>
  <si>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</si>
  <si>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</si>
  <si>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</si>
  <si>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</si>
  <si>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</si>
  <si>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</si>
  <si>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</si>
  <si>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</si>
  <si>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</si>
  <si>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</si>
  <si>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</si>
  <si>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</si>
  <si>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</si>
  <si>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</si>
  <si>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</si>
  <si>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</si>
  <si>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</si>
  <si>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</si>
  <si>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</si>
  <si>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</si>
  <si>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</si>
  <si>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</si>
  <si>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</si>
  <si>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</si>
  <si>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</si>
  <si>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</si>
  <si>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</si>
  <si>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</si>
  <si>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</si>
  <si>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</si>
  <si>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</si>
  <si>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</si>
  <si>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</si>
  <si>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</si>
  <si>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</si>
  <si>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</si>
  <si>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</si>
  <si>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</si>
  <si>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</si>
  <si>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</si>
  <si>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</si>
  <si>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</si>
  <si>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</si>
  <si>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</si>
  <si>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</si>
  <si>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</si>
  <si>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</si>
  <si>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</si>
  <si>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</si>
  <si>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</si>
  <si>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</si>
  <si>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</si>
  <si>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</si>
  <si>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</si>
  <si>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</si>
  <si>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</si>
  <si>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</si>
  <si>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</si>
  <si>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</si>
  <si>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</si>
  <si>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</si>
  <si>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</si>
  <si>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</si>
  <si>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</si>
  <si>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</si>
  <si>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</si>
  <si>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</si>
  <si>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</si>
  <si>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</si>
  <si>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</si>
  <si>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</si>
  <si>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</si>
  <si>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</si>
  <si>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</si>
  <si>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</si>
  <si>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</si>
  <si>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</si>
  <si>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</si>
  <si>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</si>
  <si>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</si>
  <si>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</si>
  <si>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</si>
  <si>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</si>
  <si>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</si>
  <si>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</si>
  <si>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</si>
  <si>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</si>
  <si>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</si>
  <si>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</si>
  <si>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</si>
  <si>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</si>
  <si>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</si>
  <si>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</si>
  <si>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</si>
  <si>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</si>
  <si>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</si>
  <si>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</si>
  <si>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</si>
  <si>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</si>
  <si>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</si>
  <si>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</si>
  <si>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</si>
  <si>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</si>
  <si>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</si>
  <si>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</si>
  <si>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</si>
  <si>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</si>
  <si>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</si>
  <si>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</si>
  <si>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</si>
  <si>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</si>
  <si>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</si>
  <si>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</si>
  <si>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</si>
  <si>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</si>
  <si>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</si>
  <si>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</si>
  <si>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</si>
  <si>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</si>
  <si>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</si>
  <si>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</si>
  <si>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</si>
  <si>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</si>
  <si>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</si>
  <si>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</si>
  <si>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</si>
  <si>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</si>
  <si>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</si>
  <si>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</si>
  <si>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</si>
  <si>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</si>
  <si>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</si>
  <si>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</si>
  <si>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</si>
  <si>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</si>
  <si>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</si>
  <si>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</si>
  <si>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</si>
  <si>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</si>
  <si>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</si>
  <si>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</si>
  <si>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</si>
  <si>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</si>
  <si>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</si>
  <si>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</si>
  <si>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</si>
  <si>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</si>
  <si>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</si>
  <si>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</si>
  <si>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</si>
  <si>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</si>
  <si>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</si>
  <si>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</si>
  <si>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</si>
  <si>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</si>
  <si>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</si>
  <si>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</si>
  <si>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</si>
  <si>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</si>
  <si>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</si>
  <si>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</si>
  <si>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</si>
  <si>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</si>
  <si>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</si>
  <si>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</si>
  <si>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</si>
  <si>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</si>
  <si>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</si>
  <si>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</si>
  <si>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</si>
  <si>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</si>
  <si>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</si>
  <si>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</si>
  <si>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</si>
  <si>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</si>
  <si>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</si>
  <si>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</si>
  <si>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</si>
  <si>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</si>
  <si>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</si>
  <si>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</si>
  <si>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</si>
  <si>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</si>
  <si>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</si>
  <si>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</si>
  <si>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</si>
  <si>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</si>
  <si>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</si>
  <si>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</si>
  <si>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</si>
  <si>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</si>
  <si>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</si>
  <si>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</si>
  <si>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</si>
  <si>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</si>
  <si>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</si>
  <si>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</si>
  <si>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</si>
  <si>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</si>
  <si>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</si>
  <si>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</si>
  <si>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</si>
  <si>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</si>
  <si>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</si>
  <si>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</si>
  <si>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</si>
  <si>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</si>
  <si>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</si>
  <si>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</si>
  <si>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</si>
  <si>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</si>
  <si>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</si>
  <si>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</si>
  <si>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</si>
  <si>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</si>
  <si>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</si>
  <si>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</si>
  <si>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</si>
  <si>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</si>
  <si>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</si>
  <si>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</si>
  <si>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</si>
  <si>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</si>
  <si>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</si>
  <si>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</si>
  <si>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</si>
  <si>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</si>
  <si>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</si>
  <si>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</si>
  <si>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</si>
  <si>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</si>
  <si>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</si>
  <si>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</si>
  <si>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</si>
  <si>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</si>
  <si>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</si>
  <si>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</si>
  <si>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</si>
  <si>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</si>
  <si>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</si>
  <si>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</si>
  <si>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</si>
  <si>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</si>
  <si>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</si>
  <si>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</si>
  <si>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</si>
  <si>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</si>
  <si>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</si>
  <si>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</si>
  <si>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</si>
  <si>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</si>
  <si>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</si>
  <si>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</si>
  <si>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</si>
  <si>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</si>
  <si>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</si>
  <si>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</si>
  <si>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</si>
  <si>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</si>
  <si>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</si>
  <si>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</si>
  <si>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</si>
  <si>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</si>
  <si>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</si>
  <si>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</si>
  <si>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</si>
  <si>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</si>
  <si>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</si>
  <si>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</si>
  <si>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</si>
  <si>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</si>
  <si>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</si>
  <si>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</si>
  <si>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</si>
  <si>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</si>
  <si>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</si>
  <si>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</si>
  <si>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</si>
  <si>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</si>
  <si>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</si>
  <si>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</si>
  <si>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</si>
  <si>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</si>
  <si>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</si>
  <si>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</si>
  <si>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</si>
  <si>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</si>
  <si>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</si>
  <si>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</si>
  <si>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</si>
  <si>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</si>
  <si>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</si>
  <si>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</si>
  <si>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</si>
  <si>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</si>
  <si>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</si>
  <si>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</si>
  <si>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</si>
  <si>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</si>
  <si>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</si>
  <si>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</si>
  <si>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</si>
  <si>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</si>
  <si>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</si>
  <si>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</si>
  <si>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</si>
  <si>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</si>
  <si>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</si>
  <si>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</si>
  <si>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</si>
  <si>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</si>
  <si>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</si>
  <si>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</si>
  <si>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</si>
  <si>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</si>
  <si>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</si>
  <si>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</si>
  <si>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</si>
  <si>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</si>
  <si>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</si>
  <si>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</si>
  <si>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</si>
  <si>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</si>
  <si>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</si>
  <si>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</si>
  <si>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</si>
  <si>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</si>
  <si>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</si>
  <si>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</si>
  <si>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</si>
  <si>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</si>
  <si>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</si>
  <si>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</si>
  <si>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</si>
  <si>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</si>
  <si>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</si>
  <si>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</si>
  <si>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</si>
  <si>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</si>
  <si>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</si>
  <si>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</si>
  <si>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</si>
  <si>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</si>
  <si>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</si>
  <si>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</si>
  <si>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</si>
  <si>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</si>
  <si>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</si>
  <si>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</si>
  <si>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</si>
  <si>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</si>
  <si>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</si>
  <si>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</si>
  <si>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</si>
  <si>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</si>
  <si>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</si>
  <si>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</si>
  <si>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</si>
  <si>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</si>
  <si>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</si>
  <si>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</si>
  <si>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</si>
  <si>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</si>
  <si>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</si>
  <si>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</si>
  <si>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</si>
  <si>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</si>
  <si>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</si>
  <si>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</si>
  <si>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</si>
  <si>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</si>
  <si>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</si>
  <si>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</si>
  <si>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</si>
  <si>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</si>
  <si>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</si>
  <si>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</si>
  <si>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</si>
  <si>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</si>
  <si>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</si>
  <si>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</si>
  <si>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</si>
  <si>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</si>
  <si>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</si>
  <si>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</si>
  <si>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</si>
  <si>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</si>
  <si>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</si>
  <si>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</si>
  <si>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</si>
  <si>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</si>
  <si>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</si>
  <si>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</si>
  <si>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</si>
  <si>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</si>
  <si>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</si>
  <si>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</si>
  <si>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</si>
  <si>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</si>
  <si>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</si>
  <si>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</si>
  <si>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</si>
  <si>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</si>
  <si>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</si>
  <si>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</si>
  <si>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</si>
  <si>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</si>
  <si>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</si>
  <si>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</si>
  <si>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</si>
  <si>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</si>
  <si>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</si>
  <si>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</si>
  <si>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</si>
  <si>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</si>
  <si>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</si>
  <si>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</si>
  <si>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</si>
  <si>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</si>
  <si>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</si>
  <si>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</si>
  <si>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</si>
  <si>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</si>
  <si>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</si>
  <si>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</si>
  <si>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</si>
  <si>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</si>
  <si>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</si>
  <si>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</si>
  <si>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</si>
  <si>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</si>
  <si>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</si>
  <si>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</si>
  <si>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</si>
  <si>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</si>
  <si>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</si>
  <si>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</si>
  <si>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</si>
  <si>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</si>
  <si>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</si>
  <si>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</si>
  <si>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</si>
  <si>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</si>
  <si>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</si>
  <si>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</si>
  <si>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</si>
  <si>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</si>
  <si>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</si>
  <si>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</si>
  <si>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</si>
  <si>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</si>
  <si>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</si>
  <si>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</si>
  <si>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</si>
  <si>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</si>
  <si>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</si>
  <si>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</si>
  <si>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</si>
  <si>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</si>
  <si>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</si>
  <si>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</si>
  <si>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</si>
  <si>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</si>
  <si>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</si>
  <si>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</si>
  <si>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</si>
  <si>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</si>
  <si>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</si>
  <si>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</si>
  <si>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</si>
  <si>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</si>
  <si>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</si>
  <si>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</si>
  <si>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</si>
  <si>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</si>
  <si>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</si>
  <si>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</si>
  <si>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</si>
  <si>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</si>
  <si>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</si>
  <si>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</si>
  <si>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</si>
  <si>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</si>
  <si>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</si>
  <si>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</si>
  <si>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</si>
  <si>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</si>
  <si>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</si>
  <si>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</si>
  <si>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</si>
  <si>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</si>
  <si>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</si>
  <si>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</si>
  <si>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</si>
  <si>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</si>
  <si>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</si>
  <si>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</si>
  <si>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</si>
  <si>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</si>
  <si>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</si>
  <si>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</si>
  <si>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</si>
  <si>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</si>
  <si>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</si>
  <si>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</si>
  <si>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</si>
  <si>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</si>
  <si>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</si>
  <si>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</si>
  <si>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</si>
  <si>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</si>
  <si>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</si>
  <si>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</si>
  <si>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</si>
  <si>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</si>
  <si>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</si>
  <si>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</si>
  <si>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</si>
  <si>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</si>
  <si>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</si>
  <si>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</si>
  <si>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</si>
  <si>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</si>
  <si>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</si>
  <si>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</si>
  <si>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</si>
  <si>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</si>
  <si>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</si>
  <si>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</si>
  <si>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</si>
  <si>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</si>
  <si>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</si>
  <si>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</si>
  <si>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</si>
  <si>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</si>
  <si>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</si>
  <si>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</si>
  <si>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</si>
  <si>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</si>
  <si>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</si>
  <si>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</si>
  <si>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</si>
  <si>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</si>
  <si>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</si>
  <si>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</si>
  <si>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</si>
  <si>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</si>
  <si>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</si>
  <si>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</si>
  <si>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</si>
  <si>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</si>
  <si>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</si>
  <si>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</si>
  <si>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</si>
  <si>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</si>
  <si>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</si>
  <si>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</si>
  <si>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</si>
  <si>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</si>
  <si>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</si>
  <si>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</si>
  <si>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</si>
  <si>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</si>
  <si>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</si>
  <si>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</si>
  <si>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</si>
  <si>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</si>
  <si>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</si>
  <si>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</si>
  <si>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</si>
  <si>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</si>
  <si>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</si>
  <si>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</si>
  <si>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</si>
  <si>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</si>
  <si>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</si>
  <si>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</si>
  <si>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</si>
  <si>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</si>
  <si>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</si>
  <si>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</si>
  <si>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</si>
  <si>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</si>
  <si>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</si>
  <si>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</si>
  <si>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</si>
  <si>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</si>
  <si>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</si>
  <si>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</si>
  <si>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</si>
  <si>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</si>
  <si>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</si>
  <si>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</si>
  <si>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</si>
  <si>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</si>
  <si>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</si>
  <si>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</si>
  <si>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</si>
  <si>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</si>
  <si>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</si>
  <si>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</si>
  <si>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</si>
  <si>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</si>
  <si>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</si>
  <si>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</si>
  <si>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</si>
  <si>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</si>
  <si>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</si>
  <si>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</si>
  <si>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</si>
  <si>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</si>
  <si>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</si>
  <si>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</si>
  <si>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</si>
  <si>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</si>
  <si>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</si>
  <si>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</si>
  <si>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</si>
  <si>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</si>
  <si>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</si>
  <si>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</si>
  <si>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</si>
  <si>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</si>
  <si>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</si>
  <si>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</si>
  <si>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</si>
  <si>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</si>
  <si>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</si>
  <si>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</si>
  <si>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</si>
  <si>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</si>
  <si>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</si>
  <si>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</si>
  <si>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</si>
  <si>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</si>
  <si>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</si>
  <si>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</si>
  <si>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</si>
  <si>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</si>
  <si>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</si>
  <si>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</si>
  <si>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</si>
  <si>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</si>
  <si>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</si>
  <si>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</si>
  <si>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</si>
  <si>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</si>
  <si>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</si>
  <si>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</si>
  <si>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</si>
  <si>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</si>
  <si>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</si>
  <si>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</si>
  <si>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</si>
  <si>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</si>
  <si>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</si>
  <si>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</si>
  <si>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</si>
  <si>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</si>
  <si>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</si>
  <si>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</si>
  <si>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</si>
  <si>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</si>
  <si>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</si>
  <si>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</si>
  <si>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</si>
  <si>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</si>
  <si>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</si>
  <si>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</si>
  <si>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</si>
  <si>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</si>
  <si>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</si>
  <si>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</si>
  <si>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</si>
  <si>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</si>
  <si>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</si>
  <si>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</si>
  <si>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</si>
  <si>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</si>
  <si>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</si>
  <si>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</si>
  <si>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</si>
  <si>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</si>
  <si>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</si>
  <si>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</si>
  <si>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</si>
  <si>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</si>
  <si>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</si>
  <si>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</si>
  <si>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</si>
  <si>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</si>
  <si>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</si>
  <si>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</si>
  <si>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</si>
  <si>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</si>
  <si>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</si>
  <si>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</si>
  <si>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</si>
  <si>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</si>
  <si>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</si>
  <si>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</si>
  <si>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</si>
  <si>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</si>
  <si>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</si>
  <si>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</si>
  <si>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</si>
  <si>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</si>
  <si>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</si>
  <si>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</si>
  <si>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</si>
  <si>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</si>
  <si>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</si>
  <si>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</si>
  <si>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</si>
  <si>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</si>
  <si>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</si>
  <si>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</si>
  <si>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</si>
  <si>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</si>
  <si>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</si>
  <si>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</si>
  <si>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</si>
  <si>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</si>
  <si>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</si>
  <si>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</si>
  <si>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</si>
  <si>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</si>
  <si>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</si>
  <si>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</si>
  <si>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</si>
  <si>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</si>
  <si>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</si>
  <si>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</si>
  <si>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</si>
  <si>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</si>
  <si>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</si>
  <si>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</si>
  <si>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</si>
  <si>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</si>
  <si>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</si>
  <si>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</si>
  <si>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</si>
  <si>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</si>
  <si>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</si>
  <si>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</si>
  <si>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</si>
  <si>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</si>
  <si>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</si>
  <si>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</si>
  <si>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</si>
  <si>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</si>
  <si>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</si>
  <si>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</si>
  <si>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</si>
  <si>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</si>
  <si>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</si>
  <si>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</si>
  <si>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</si>
  <si>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</si>
  <si>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</si>
  <si>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</si>
  <si>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</si>
  <si>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</si>
  <si>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</si>
  <si>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</si>
  <si>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</si>
  <si>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</si>
  <si>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</si>
  <si>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</si>
  <si>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</si>
  <si>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</si>
  <si>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</si>
  <si>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</si>
  <si>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</si>
  <si>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</si>
  <si>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</si>
  <si>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</si>
  <si>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</si>
  <si>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</si>
  <si>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</si>
  <si>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</si>
  <si>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</si>
  <si>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</si>
  <si>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</si>
  <si>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</si>
  <si>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</si>
  <si>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</si>
  <si>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</si>
  <si>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</si>
  <si>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</si>
  <si>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</si>
  <si>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</si>
  <si>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</si>
  <si>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</si>
  <si>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</si>
  <si>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</si>
  <si>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</si>
  <si>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</si>
  <si>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</si>
  <si>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</si>
  <si>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</si>
  <si>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</si>
  <si>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</si>
  <si>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</si>
  <si>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</si>
  <si>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</si>
  <si>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</si>
  <si>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</si>
  <si>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</si>
  <si>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</si>
  <si>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</si>
  <si>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</si>
  <si>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</si>
  <si>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</si>
  <si>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</si>
  <si>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</si>
  <si>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</si>
  <si>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</si>
  <si>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</si>
  <si>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</si>
  <si>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</si>
  <si>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</si>
  <si>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</si>
  <si>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</si>
  <si>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</si>
  <si>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</si>
  <si>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</si>
  <si>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</si>
  <si>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</si>
  <si>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</si>
  <si>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</si>
  <si>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</si>
  <si>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</si>
  <si>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</si>
  <si>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</si>
  <si>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</si>
  <si>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</si>
  <si>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</si>
  <si>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</si>
  <si>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</si>
  <si>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</si>
  <si>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</si>
  <si>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</si>
  <si>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</si>
  <si>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</si>
  <si>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</si>
  <si>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</si>
  <si>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</si>
  <si>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</si>
  <si>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</si>
  <si>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</si>
  <si>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</si>
  <si>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</si>
  <si>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</si>
  <si>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</si>
  <si>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</si>
  <si>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</si>
  <si>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</si>
  <si>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</si>
  <si>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</si>
  <si>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</si>
  <si>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</si>
  <si>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</si>
  <si>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</si>
  <si>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</si>
  <si>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</si>
  <si>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</si>
  <si>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</si>
  <si>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</si>
  <si>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</si>
  <si>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</si>
  <si>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</si>
  <si>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</si>
  <si>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</si>
  <si>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</si>
  <si>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</si>
  <si>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</si>
  <si>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</si>
  <si>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</si>
  <si>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</si>
  <si>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</si>
  <si>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</si>
  <si>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</si>
  <si>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</si>
  <si>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</si>
  <si>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</si>
  <si>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</si>
  <si>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</si>
  <si>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</si>
  <si>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</si>
  <si>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</si>
  <si>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</si>
  <si>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</si>
  <si>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</si>
  <si>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</si>
  <si>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</si>
  <si>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</si>
  <si>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</si>
  <si>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</si>
  <si>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</si>
  <si>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</si>
  <si>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</si>
  <si>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</si>
  <si>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</si>
  <si>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</si>
  <si>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</si>
  <si>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</si>
  <si>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</si>
  <si>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</si>
  <si>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</si>
  <si>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</si>
  <si>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</si>
  <si>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</si>
  <si>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</si>
  <si>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</si>
  <si>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</si>
  <si>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</si>
  <si>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</si>
  <si>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</si>
  <si>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</si>
  <si>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</si>
  <si>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</si>
  <si>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</si>
  <si>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</si>
  <si>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</si>
  <si>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</si>
  <si>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</si>
  <si>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</si>
  <si>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</si>
  <si>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</si>
  <si>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</si>
  <si>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</si>
  <si>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</si>
  <si>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</si>
  <si>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</si>
  <si>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</si>
  <si>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</si>
  <si>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</si>
  <si>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</si>
  <si>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</si>
  <si>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</si>
  <si>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</si>
  <si>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</si>
  <si>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</si>
  <si>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</si>
  <si>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</si>
  <si>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</si>
  <si>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</si>
  <si>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</si>
  <si>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</si>
  <si>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</si>
  <si>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</si>
  <si>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</si>
  <si>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</si>
  <si>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</si>
  <si>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</si>
  <si>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</si>
  <si>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</si>
  <si>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</si>
  <si>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</si>
  <si>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</si>
  <si>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</si>
  <si>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</si>
  <si>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</si>
  <si>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</si>
  <si>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</si>
  <si>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</si>
  <si>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</si>
  <si>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</si>
  <si>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</si>
  <si>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</si>
  <si>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</si>
  <si>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</si>
  <si>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</si>
  <si>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</si>
  <si>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</si>
  <si>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</si>
  <si>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</si>
  <si>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</si>
  <si>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</si>
  <si>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</si>
  <si>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</si>
  <si>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</si>
  <si>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</si>
  <si>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</si>
  <si>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</si>
  <si>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</si>
  <si>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</si>
  <si>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</si>
  <si>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</si>
  <si>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</si>
  <si>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</si>
  <si>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</si>
  <si>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</si>
  <si>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</si>
  <si>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</si>
  <si>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</si>
  <si>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</si>
  <si>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</si>
  <si>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</si>
  <si>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</si>
  <si>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</si>
  <si>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</si>
  <si>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</si>
  <si>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</si>
  <si>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</si>
  <si>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</si>
  <si>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</si>
  <si>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</si>
  <si>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</si>
  <si>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</si>
  <si>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</si>
  <si>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</si>
  <si>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</si>
  <si>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</si>
  <si>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</si>
  <si>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</si>
  <si>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</si>
  <si>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</si>
  <si>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</si>
  <si>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</si>
  <si>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</si>
  <si>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</si>
  <si>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</si>
  <si>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</si>
  <si>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</si>
  <si>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</si>
  <si>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</si>
  <si>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</si>
  <si>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</si>
  <si>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</si>
  <si>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</si>
  <si>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</si>
  <si>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</si>
  <si>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</si>
  <si>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</si>
  <si>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</si>
  <si>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</si>
  <si>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</si>
  <si>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</si>
  <si>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</si>
  <si>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</si>
  <si>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</si>
  <si>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</si>
  <si>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</si>
  <si>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</si>
  <si>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</si>
  <si>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</si>
  <si>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</si>
  <si>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</si>
  <si>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</si>
  <si>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</si>
  <si>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</si>
  <si>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</si>
  <si>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</si>
  <si>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</si>
  <si>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</si>
  <si>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</si>
  <si>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</si>
  <si>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</si>
  <si>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</si>
  <si>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</si>
  <si>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</si>
  <si>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</si>
  <si>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</si>
  <si>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</si>
  <si>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</si>
  <si>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</si>
  <si>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</si>
  <si>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</si>
  <si>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</si>
  <si>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</si>
  <si>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</si>
  <si>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</si>
  <si>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</si>
  <si>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</si>
  <si>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</si>
  <si>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</si>
  <si>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</si>
  <si>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</si>
  <si>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</si>
  <si>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</si>
  <si>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</si>
  <si>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</si>
  <si>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</si>
  <si>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</si>
  <si>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</si>
  <si>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</si>
  <si>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</si>
  <si>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</si>
  <si>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</si>
  <si>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</si>
  <si>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</si>
  <si>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</si>
  <si>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</si>
  <si>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</si>
  <si>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</si>
  <si>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</si>
  <si>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</si>
  <si>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</si>
  <si>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</si>
  <si>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</si>
  <si>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</si>
  <si>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</si>
  <si>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</si>
  <si>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</si>
  <si>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</si>
  <si>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</si>
  <si>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</si>
  <si>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</si>
  <si>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</si>
  <si>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</si>
  <si>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</si>
  <si>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</si>
  <si>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</si>
  <si>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</si>
  <si>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</si>
  <si>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</si>
  <si>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</si>
  <si>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</si>
  <si>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</si>
  <si>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</si>
  <si>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</si>
  <si>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</si>
  <si>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</si>
  <si>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</si>
  <si>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</si>
  <si>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</si>
  <si>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</si>
  <si>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</si>
  <si>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</si>
  <si>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</si>
  <si>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</si>
  <si>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</si>
  <si>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</si>
  <si>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</si>
  <si>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</si>
  <si>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</si>
  <si>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</si>
  <si>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</si>
  <si>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</si>
  <si>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</si>
  <si>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</si>
  <si>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</si>
  <si>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</si>
  <si>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</si>
  <si>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</si>
  <si>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</si>
  <si>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</si>
  <si>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</si>
  <si>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</si>
  <si>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</si>
  <si>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</si>
  <si>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</si>
  <si>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</si>
  <si>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</si>
  <si>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</si>
  <si>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</si>
  <si>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</si>
  <si>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</si>
  <si>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</si>
  <si>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</si>
  <si>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</si>
  <si>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</si>
  <si>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</si>
  <si>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</si>
  <si>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</si>
  <si>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</si>
  <si>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</si>
  <si>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</si>
  <si>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</si>
  <si>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</si>
  <si>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</si>
  <si>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</si>
  <si>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</si>
  <si>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</si>
  <si>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</si>
  <si>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</si>
  <si>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</si>
  <si>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</si>
  <si>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</si>
  <si>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</si>
  <si>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</si>
  <si>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</si>
  <si>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</si>
  <si>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</si>
  <si>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</si>
  <si>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</si>
  <si>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</si>
  <si>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</si>
  <si>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</si>
  <si>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</si>
  <si>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</si>
  <si>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</si>
  <si>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</si>
  <si>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</si>
  <si>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</si>
  <si>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</si>
  <si>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</si>
  <si>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</si>
  <si>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</si>
  <si>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</si>
  <si>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</si>
  <si>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</si>
  <si>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</si>
  <si>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</si>
  <si>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</si>
  <si>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</si>
  <si>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</si>
  <si>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</si>
  <si>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</si>
  <si>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</si>
  <si>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</si>
  <si>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</si>
  <si>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</si>
  <si>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</si>
  <si>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</si>
  <si>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</si>
  <si>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</si>
  <si>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</si>
  <si>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</si>
  <si>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</si>
  <si>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</si>
  <si>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</si>
  <si>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</si>
  <si>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</si>
  <si>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</si>
  <si>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</si>
  <si>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</si>
  <si>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</si>
  <si>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</si>
  <si>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</si>
  <si>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</si>
  <si>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</si>
  <si>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</si>
  <si>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</si>
  <si>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</si>
  <si>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</si>
  <si>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</si>
  <si>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</si>
  <si>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</si>
  <si>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</si>
  <si>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</si>
  <si>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</si>
  <si>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</si>
  <si>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</si>
  <si>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</si>
  <si>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</si>
  <si>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</si>
  <si>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</si>
  <si>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</si>
  <si>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</si>
  <si>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</si>
  <si>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</si>
  <si>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</si>
  <si>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</si>
  <si>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</si>
  <si>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</si>
  <si>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</si>
  <si>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</si>
  <si>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</si>
  <si>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</si>
  <si>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</si>
  <si>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</si>
  <si>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</si>
  <si>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</si>
  <si>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</si>
  <si>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</si>
  <si>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</si>
  <si>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</si>
  <si>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</si>
  <si>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</si>
  <si>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</si>
  <si>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</si>
  <si>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</si>
  <si>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</si>
  <si>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</si>
  <si>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</si>
  <si>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</si>
  <si>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</si>
  <si>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</si>
  <si>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</si>
  <si>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</si>
  <si>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</si>
  <si>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</si>
  <si>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</si>
  <si>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</si>
  <si>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</si>
  <si>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</si>
  <si>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</si>
  <si>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</si>
  <si>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</si>
  <si>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</si>
  <si>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</si>
  <si>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</si>
  <si>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</si>
  <si>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</si>
  <si>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</si>
  <si>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</si>
  <si>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</si>
  <si>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</si>
  <si>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</si>
  <si>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</si>
  <si>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</si>
  <si>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</si>
  <si>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</si>
  <si>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</si>
  <si>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</si>
  <si>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</si>
  <si>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</si>
  <si>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</si>
  <si>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</si>
  <si>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</si>
  <si>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</si>
  <si>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</si>
  <si>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</si>
  <si>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</si>
  <si>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</si>
  <si>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</si>
  <si>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</si>
  <si>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</si>
  <si>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</si>
  <si>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</si>
  <si>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</si>
  <si>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</si>
  <si>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</si>
  <si>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</si>
  <si>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</si>
  <si>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</si>
  <si>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</si>
  <si>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</si>
  <si>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</si>
  <si>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</si>
  <si>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</si>
  <si>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</si>
  <si>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</si>
  <si>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</si>
  <si>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</si>
  <si>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</si>
  <si>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</si>
  <si>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</si>
  <si>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</si>
  <si>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</si>
  <si>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</si>
  <si>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</si>
  <si>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</si>
  <si>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</si>
  <si>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</si>
  <si>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</si>
  <si>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</si>
  <si>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</si>
  <si>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</si>
  <si>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</si>
  <si>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</si>
  <si>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</si>
  <si>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</si>
  <si>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</si>
  <si>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</si>
  <si>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</si>
  <si>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</si>
  <si>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</si>
  <si>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</si>
  <si>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</si>
  <si>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</si>
  <si>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</si>
  <si>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</si>
  <si>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</si>
  <si>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</si>
  <si>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</si>
  <si>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</si>
  <si>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</si>
  <si>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</si>
  <si>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</si>
  <si>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</si>
  <si>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</si>
  <si>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</si>
  <si>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</si>
  <si>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</si>
  <si>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</si>
  <si>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</si>
  <si>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</si>
  <si>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</si>
  <si>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</si>
  <si>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</si>
  <si>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</si>
  <si>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</si>
  <si>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</si>
  <si>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</si>
  <si>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</si>
  <si>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</si>
  <si>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</si>
  <si>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</si>
  <si>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</si>
  <si>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</si>
  <si>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</si>
  <si>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</si>
  <si>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</si>
  <si>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</si>
  <si>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</si>
  <si>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</si>
  <si>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</si>
  <si>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</si>
  <si>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</si>
  <si>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</si>
  <si>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</si>
  <si>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</si>
  <si>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</si>
  <si>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</si>
  <si>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</si>
  <si>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</si>
  <si>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</si>
  <si>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</si>
  <si>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</si>
  <si>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</si>
  <si>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</si>
  <si>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</si>
  <si>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</si>
  <si>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</si>
  <si>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</si>
  <si>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</si>
  <si>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</si>
  <si>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</si>
  <si>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</si>
  <si>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</si>
  <si>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</si>
  <si>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</si>
  <si>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</si>
  <si>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</si>
  <si>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</si>
  <si>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</si>
  <si>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</si>
  <si>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</si>
  <si>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</si>
  <si>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</si>
  <si>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</si>
  <si>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</si>
  <si>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</si>
  <si>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</si>
  <si>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</si>
  <si>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</si>
  <si>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</si>
  <si>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</si>
  <si>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</si>
  <si>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</si>
  <si>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</si>
  <si>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</si>
  <si>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</si>
  <si>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</si>
  <si>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</si>
  <si>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</si>
  <si>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</si>
  <si>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</si>
  <si>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</si>
  <si>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</si>
  <si>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</si>
  <si>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</si>
  <si>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</si>
  <si>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</si>
  <si>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</si>
  <si>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</si>
  <si>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</si>
  <si>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</si>
  <si>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</si>
  <si>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</si>
  <si>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</si>
  <si>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</si>
  <si>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</si>
  <si>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</si>
  <si>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</si>
  <si>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</si>
  <si>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</si>
  <si>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</si>
  <si>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</si>
  <si>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</si>
  <si>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</si>
  <si>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</si>
  <si>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</si>
  <si>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</si>
  <si>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</si>
  <si>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</si>
  <si>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</si>
  <si>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</si>
  <si>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</si>
  <si>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</si>
  <si>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</si>
  <si>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</si>
  <si>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</si>
  <si>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</si>
  <si>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</si>
  <si>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</si>
  <si>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</si>
  <si>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</si>
  <si>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</si>
  <si>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</si>
  <si>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</si>
  <si>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</si>
  <si>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</si>
  <si>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</si>
  <si>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</si>
  <si>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</si>
  <si>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</si>
  <si>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</si>
  <si>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</si>
  <si>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</si>
  <si>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</si>
  <si>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</si>
  <si>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</si>
  <si>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</si>
  <si>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</si>
  <si>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</si>
  <si>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</si>
  <si>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</si>
  <si>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</si>
  <si>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</si>
  <si>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</si>
  <si>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</si>
  <si>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</si>
  <si>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</si>
  <si>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</si>
  <si>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</si>
  <si>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</si>
  <si>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</si>
  <si>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</si>
  <si>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</si>
  <si>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</si>
  <si>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</si>
  <si>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</si>
  <si>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</si>
  <si>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</si>
  <si>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</si>
  <si>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</si>
  <si>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</si>
  <si>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</si>
  <si>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</si>
  <si>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</si>
  <si>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</si>
  <si>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</si>
  <si>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</si>
  <si>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</si>
  <si>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</si>
  <si>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</si>
  <si>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</si>
  <si>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</si>
  <si>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</si>
  <si>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</si>
  <si>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</si>
  <si>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</si>
  <si>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</si>
  <si>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</si>
  <si>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</si>
  <si>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</si>
  <si>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</si>
  <si>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</si>
  <si>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</si>
  <si>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</si>
  <si>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</si>
  <si>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</si>
  <si>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</si>
  <si>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</si>
  <si>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</si>
  <si>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</si>
  <si>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</si>
  <si>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</si>
  <si>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</si>
  <si>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</si>
  <si>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</si>
  <si>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</si>
  <si>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</si>
  <si>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</si>
  <si>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</si>
  <si>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</si>
  <si>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</si>
  <si>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</si>
  <si>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</si>
  <si>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</si>
  <si>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</si>
  <si>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</si>
  <si>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</si>
  <si>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</si>
  <si>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</si>
  <si>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</si>
  <si>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</si>
  <si>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</si>
  <si>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</si>
  <si>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</si>
  <si>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</si>
  <si>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</si>
  <si>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</si>
  <si>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</si>
  <si>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</si>
  <si>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</si>
  <si>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</si>
  <si>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</si>
  <si>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</si>
  <si>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</si>
  <si>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</si>
  <si>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</si>
  <si>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</si>
  <si>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</si>
  <si>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</si>
  <si>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</si>
  <si>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</si>
  <si>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</si>
  <si>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</si>
  <si>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</si>
  <si>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</si>
  <si>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</si>
  <si>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</si>
  <si>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</si>
  <si>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</si>
  <si>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</si>
  <si>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</si>
  <si>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</si>
  <si>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</si>
  <si>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</si>
  <si>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</si>
  <si>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</si>
  <si>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</si>
  <si>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</si>
  <si>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</si>
  <si>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</si>
  <si>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</si>
  <si>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</si>
  <si>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</si>
  <si>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</si>
  <si>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</si>
  <si>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</si>
  <si>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</si>
  <si>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</si>
  <si>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</si>
  <si>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</si>
  <si>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</si>
  <si>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</si>
  <si>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</si>
  <si>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</si>
  <si>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</si>
  <si>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</si>
  <si>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</si>
  <si>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</si>
  <si>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</si>
  <si>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</si>
  <si>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</si>
  <si>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</si>
  <si>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</si>
  <si>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</si>
  <si>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</si>
  <si>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</si>
  <si>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</si>
  <si>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</si>
  <si>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</si>
  <si>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</si>
  <si>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</si>
  <si>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</si>
  <si>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</si>
  <si>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</si>
  <si>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</si>
  <si>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</si>
  <si>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</si>
  <si>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</si>
  <si>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</si>
  <si>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</si>
  <si>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</si>
  <si>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</si>
  <si>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</si>
  <si>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</si>
  <si>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</si>
  <si>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</si>
  <si>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</si>
  <si>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</si>
  <si>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</si>
  <si>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</si>
  <si>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</si>
  <si>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</si>
  <si>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</si>
  <si>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</si>
  <si>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</si>
  <si>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</si>
  <si>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</si>
  <si>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</si>
  <si>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</si>
  <si>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</si>
  <si>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</si>
  <si>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</si>
  <si>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</si>
  <si>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</si>
  <si>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</si>
  <si>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</si>
  <si>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</si>
  <si>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</si>
  <si>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</si>
  <si>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</si>
  <si>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</si>
  <si>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</si>
  <si>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</si>
  <si>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</si>
  <si>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</si>
  <si>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</si>
  <si>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</si>
  <si>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</si>
  <si>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</si>
  <si>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</si>
  <si>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</si>
  <si>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</si>
  <si>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</si>
  <si>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</si>
  <si>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</si>
  <si>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</si>
  <si>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</si>
  <si>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</si>
  <si>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</si>
  <si>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</si>
  <si>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</si>
  <si>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</si>
  <si>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</si>
  <si>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</si>
  <si>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</si>
  <si>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</si>
  <si>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</si>
  <si>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</si>
  <si>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</si>
  <si>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</si>
  <si>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</si>
  <si>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</si>
  <si>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</si>
  <si>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</si>
  <si>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</si>
  <si>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</si>
  <si>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</si>
  <si>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</si>
  <si>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</si>
  <si>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</si>
  <si>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</si>
  <si>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</si>
  <si>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</si>
  <si>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</si>
  <si>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</si>
  <si>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</si>
  <si>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</si>
  <si>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</si>
  <si>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</si>
  <si>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</si>
  <si>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</si>
  <si>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</si>
  <si>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</si>
  <si>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</si>
  <si>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</si>
  <si>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</si>
  <si>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</si>
  <si>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</si>
  <si>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</si>
  <si>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</si>
  <si>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</si>
  <si>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</si>
  <si>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</si>
  <si>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</si>
  <si>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</si>
  <si>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</si>
  <si>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</si>
  <si>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</si>
  <si>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</si>
  <si>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</si>
  <si>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</si>
  <si>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</si>
  <si>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</si>
  <si>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</si>
  <si>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</si>
  <si>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</si>
  <si>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</si>
  <si>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</si>
  <si>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</si>
  <si>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</si>
  <si>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</si>
  <si>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</si>
  <si>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</si>
  <si>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</si>
  <si>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</si>
  <si>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</si>
  <si>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</si>
  <si>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</si>
  <si>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</si>
  <si>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</si>
  <si>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</si>
  <si>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</si>
  <si>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</si>
  <si>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</si>
  <si>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</si>
  <si>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</si>
  <si>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</si>
  <si>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</si>
  <si>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</si>
  <si>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</si>
  <si>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</si>
  <si>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</si>
  <si>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</si>
  <si>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</si>
  <si>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</si>
  <si>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</si>
  <si>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</si>
  <si>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</si>
  <si>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</si>
  <si>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</si>
  <si>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</si>
  <si>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</si>
  <si>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</si>
  <si>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</si>
  <si>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</si>
  <si>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</si>
  <si>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</si>
  <si>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</si>
  <si>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</si>
  <si>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</si>
  <si>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</si>
  <si>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</si>
  <si>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</si>
  <si>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</si>
  <si>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</si>
  <si>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</si>
  <si>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</si>
  <si>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</si>
  <si>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</si>
  <si>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</si>
  <si>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</si>
  <si>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</si>
  <si>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</si>
  <si>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</si>
  <si>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</si>
  <si>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</si>
  <si>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</si>
  <si>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</si>
  <si>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</si>
  <si>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</si>
  <si>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</si>
  <si>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</si>
  <si>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</si>
  <si>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</si>
  <si>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</si>
  <si>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</si>
  <si>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</si>
  <si>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</si>
  <si>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</si>
  <si>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</si>
  <si>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</si>
  <si>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</si>
  <si>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</si>
  <si>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</si>
  <si>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</si>
  <si>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</si>
  <si>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</si>
  <si>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</si>
  <si>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</si>
  <si>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</si>
  <si>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</si>
  <si>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</si>
  <si>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</si>
  <si>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</si>
  <si>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</si>
  <si>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</si>
  <si>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</si>
  <si>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</si>
  <si>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</si>
  <si>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</si>
  <si>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</si>
  <si>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</si>
  <si>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</si>
  <si>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</si>
  <si>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</si>
  <si>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</si>
  <si>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</si>
  <si>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</si>
  <si>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</si>
  <si>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</si>
  <si>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</si>
  <si>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</si>
  <si>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</si>
  <si>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</si>
  <si>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</si>
  <si>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</si>
  <si>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</si>
  <si>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</si>
  <si>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</si>
  <si>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</si>
  <si>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</si>
  <si>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</si>
  <si>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</si>
  <si>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</si>
  <si>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</si>
  <si>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</si>
  <si>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</si>
  <si>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</si>
  <si>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</si>
  <si>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</si>
  <si>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</si>
  <si>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</si>
  <si>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</si>
  <si>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</si>
  <si>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</si>
  <si>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</si>
  <si>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</si>
  <si>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</si>
  <si>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</si>
  <si>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</si>
  <si>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</si>
  <si>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</si>
  <si>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</si>
  <si>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</si>
  <si>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</si>
  <si>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</si>
  <si>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</si>
  <si>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</si>
  <si>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</si>
  <si>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</si>
  <si>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</si>
  <si>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</si>
  <si>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</si>
  <si>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</si>
  <si>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</si>
  <si>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</si>
  <si>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</si>
  <si>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</si>
  <si>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</si>
  <si>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</si>
  <si>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</si>
  <si>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</si>
  <si>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</si>
  <si>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</si>
  <si>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</si>
  <si>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</si>
  <si>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</si>
  <si>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</si>
  <si>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</si>
  <si>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</si>
  <si>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</si>
  <si>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</si>
  <si>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</si>
  <si>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</si>
  <si>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</si>
  <si>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</si>
  <si>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</si>
  <si>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</si>
  <si>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</si>
  <si>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</si>
  <si>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</si>
  <si>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</si>
  <si>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</si>
  <si>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</si>
  <si>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</si>
  <si>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</si>
  <si>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</si>
  <si>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</si>
  <si>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</si>
  <si>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</si>
  <si>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</si>
  <si>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</si>
  <si>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</si>
  <si>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</si>
  <si>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</si>
  <si>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</si>
  <si>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</si>
  <si>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</si>
  <si>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</si>
  <si>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</si>
  <si>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</si>
  <si>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</si>
  <si>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</si>
  <si>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</si>
  <si>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</si>
  <si>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</si>
  <si>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</si>
  <si>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</si>
  <si>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</si>
  <si>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</si>
  <si>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</si>
  <si>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</si>
  <si>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</si>
  <si>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</si>
  <si>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</si>
  <si>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</si>
  <si>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</si>
  <si>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</si>
  <si>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</si>
  <si>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</si>
  <si>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</si>
  <si>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</si>
  <si>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</si>
  <si>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</si>
  <si>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</si>
  <si>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</si>
  <si>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</si>
  <si>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</si>
  <si>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</si>
  <si>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</si>
  <si>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</si>
  <si>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</si>
  <si>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</si>
  <si>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</si>
  <si>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</si>
  <si>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</si>
  <si>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</si>
  <si>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</si>
  <si>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</si>
  <si>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</si>
  <si>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</si>
  <si>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</si>
  <si>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</si>
  <si>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</si>
  <si>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</si>
  <si>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</si>
  <si>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</si>
  <si>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</si>
  <si>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</si>
  <si>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</si>
  <si>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</si>
  <si>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</si>
  <si>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</si>
  <si>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</si>
  <si>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</si>
  <si>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</si>
  <si>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</si>
  <si>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</si>
  <si>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</si>
  <si>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</si>
  <si>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</si>
  <si>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</si>
  <si>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</si>
  <si>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</si>
  <si>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</si>
  <si>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</si>
  <si>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</si>
  <si>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</si>
  <si>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</si>
  <si>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</si>
  <si>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</si>
  <si>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</si>
  <si>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</si>
  <si>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</si>
  <si>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</si>
  <si>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</si>
  <si>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</si>
  <si>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</si>
  <si>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</si>
  <si>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</si>
  <si>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</si>
  <si>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</si>
  <si>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</si>
  <si>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</si>
  <si>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</si>
  <si>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</si>
  <si>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</si>
  <si>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</si>
  <si>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</si>
  <si>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</si>
  <si>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</si>
  <si>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</si>
  <si>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</si>
  <si>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</si>
  <si>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</si>
  <si>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</si>
  <si>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</si>
  <si>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</si>
  <si>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</si>
  <si>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</si>
  <si>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</si>
  <si>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</si>
  <si>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</si>
  <si>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</si>
  <si>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</si>
  <si>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</si>
  <si>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</si>
  <si>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</si>
  <si>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</si>
  <si>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</si>
  <si>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</si>
  <si>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</si>
  <si>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</si>
  <si>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</si>
  <si>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</si>
  <si>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</si>
  <si>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</si>
  <si>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</si>
  <si>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</si>
  <si>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</si>
  <si>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</si>
  <si>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</si>
  <si>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</si>
  <si>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</si>
  <si>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</si>
  <si>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</si>
  <si>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</si>
  <si>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</si>
  <si>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</si>
  <si>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</si>
  <si>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</si>
  <si>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</si>
  <si>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</si>
  <si>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</si>
  <si>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</si>
  <si>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</si>
  <si>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</si>
  <si>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</si>
  <si>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</si>
  <si>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</si>
  <si>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</si>
  <si>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</si>
  <si>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</si>
  <si>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</si>
  <si>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</si>
  <si>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</si>
  <si>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</si>
  <si>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</si>
  <si>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</si>
  <si>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</si>
  <si>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</si>
  <si>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</si>
  <si>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</si>
  <si>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</si>
  <si>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</si>
  <si>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</si>
  <si>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</si>
  <si>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</si>
  <si>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</si>
  <si>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</si>
  <si>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</si>
  <si>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</si>
  <si>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</si>
  <si>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</si>
  <si>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</si>
  <si>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</si>
  <si>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</si>
  <si>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</si>
  <si>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</si>
  <si>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</si>
  <si>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</si>
  <si>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</si>
  <si>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</si>
  <si>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</si>
  <si>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</si>
  <si>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</si>
  <si>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</si>
  <si>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</si>
  <si>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</si>
  <si>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</si>
  <si>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</si>
  <si>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</si>
  <si>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</si>
  <si>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</si>
  <si>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</si>
  <si>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</si>
  <si>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</si>
  <si>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</si>
  <si>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</si>
  <si>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</si>
  <si>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</si>
  <si>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</si>
  <si>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</si>
  <si>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</si>
  <si>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</si>
  <si>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</si>
  <si>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</si>
  <si>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</si>
  <si>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</si>
  <si>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</si>
  <si>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</si>
  <si>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</si>
  <si>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</si>
  <si>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</si>
  <si>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</si>
  <si>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</si>
  <si>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</si>
  <si>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</si>
  <si>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</si>
  <si>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</si>
  <si>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</si>
  <si>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</si>
  <si>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</si>
  <si>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</si>
  <si>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</si>
  <si>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</si>
  <si>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</si>
  <si>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</si>
  <si>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</si>
  <si>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</si>
  <si>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</si>
  <si>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</si>
  <si>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</si>
  <si>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</si>
  <si>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</si>
  <si>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</si>
  <si>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</si>
  <si>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</si>
  <si>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</si>
  <si>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</si>
  <si>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</si>
  <si>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</si>
  <si>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</si>
  <si>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</si>
  <si>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</si>
  <si>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</si>
  <si>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</si>
  <si>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</si>
  <si>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</si>
  <si>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</si>
  <si>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</si>
  <si>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</si>
  <si>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</si>
  <si>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</si>
  <si>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</si>
  <si>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</si>
  <si>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</si>
  <si>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</si>
  <si>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</si>
  <si>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</si>
  <si>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</si>
  <si>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</si>
  <si>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</si>
  <si>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</si>
  <si>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</si>
  <si>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</si>
  <si>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</si>
  <si>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</si>
  <si>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</si>
  <si>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</si>
  <si>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</si>
  <si>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</si>
  <si>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</si>
  <si>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</si>
  <si>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</si>
  <si>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</si>
  <si>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</si>
  <si>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</si>
  <si>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</si>
  <si>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</si>
  <si>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</si>
  <si>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</si>
  <si>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</si>
  <si>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</si>
  <si>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</si>
  <si>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</si>
  <si>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</si>
  <si>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</si>
  <si>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</si>
  <si>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</si>
  <si>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</si>
  <si>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</si>
  <si>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</si>
  <si>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</si>
  <si>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</si>
  <si>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</si>
  <si>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</si>
  <si>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</si>
  <si>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</si>
  <si>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</si>
  <si>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</si>
  <si>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</si>
  <si>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</si>
  <si>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</si>
  <si>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</si>
  <si>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</si>
  <si>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</si>
  <si>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</si>
  <si>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</si>
  <si>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</si>
  <si>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</si>
  <si>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</si>
  <si>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</si>
  <si>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</si>
  <si>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</si>
  <si>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</si>
  <si>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</si>
  <si>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</si>
  <si>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</si>
  <si>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</si>
  <si>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</si>
  <si>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</si>
  <si>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</si>
  <si>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</si>
  <si>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</si>
  <si>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</si>
  <si>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</si>
  <si>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</si>
  <si>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</si>
  <si>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</si>
  <si>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</si>
  <si>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</si>
  <si>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</si>
  <si>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</si>
  <si>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</si>
  <si>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</si>
  <si>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</si>
  <si>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</si>
  <si>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</si>
  <si>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</si>
  <si>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</si>
  <si>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</si>
  <si>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</si>
  <si>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</si>
  <si>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</si>
  <si>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</si>
  <si>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</si>
  <si>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</si>
  <si>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</si>
  <si>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</si>
  <si>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</si>
  <si>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</si>
  <si>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</si>
  <si>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</si>
  <si>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</si>
  <si>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</si>
  <si>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</si>
  <si>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</si>
  <si>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</si>
  <si>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</si>
  <si>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</si>
  <si>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</si>
  <si>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</si>
  <si>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</si>
  <si>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</si>
  <si>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</si>
  <si>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</si>
  <si>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</si>
  <si>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</si>
  <si>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</si>
  <si>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</si>
  <si>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</si>
  <si>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</si>
  <si>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</si>
  <si>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</si>
  <si>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</si>
  <si>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</si>
  <si>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</si>
  <si>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</si>
  <si>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</si>
  <si>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</si>
  <si>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</si>
  <si>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</si>
  <si>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</si>
  <si>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</si>
  <si>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</si>
  <si>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</si>
  <si>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</si>
  <si>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</si>
  <si>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</si>
  <si>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</si>
  <si>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</si>
  <si>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</si>
  <si>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</si>
  <si>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</si>
  <si>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</si>
  <si>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</si>
  <si>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</si>
  <si>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</si>
  <si>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</si>
  <si>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</si>
  <si>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</si>
  <si>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</si>
  <si>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</si>
  <si>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</si>
  <si>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</si>
  <si>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</si>
  <si>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</si>
  <si>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</si>
  <si>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</si>
  <si>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</si>
  <si>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</si>
  <si>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</si>
  <si>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</si>
  <si>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</si>
  <si>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</si>
  <si>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</si>
  <si>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</si>
  <si>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</si>
  <si>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</si>
  <si>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</si>
  <si>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</si>
  <si>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</si>
  <si>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</si>
  <si>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</si>
  <si>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</si>
  <si>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</si>
  <si>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</si>
  <si>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</si>
  <si>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</si>
  <si>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</si>
  <si>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</si>
  <si>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</si>
  <si>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</si>
  <si>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</si>
  <si>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</si>
  <si>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</si>
  <si>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</si>
  <si>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</si>
  <si>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</si>
  <si>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</si>
  <si>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</si>
  <si>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</si>
  <si>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</si>
  <si>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</si>
  <si>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</si>
  <si>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</si>
  <si>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</si>
  <si>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</si>
  <si>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</si>
  <si>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</si>
  <si>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</si>
  <si>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</si>
  <si>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</si>
  <si>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</si>
  <si>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</si>
  <si>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</si>
  <si>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</si>
  <si>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</si>
  <si>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</si>
  <si>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</si>
  <si>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</si>
  <si>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</si>
  <si>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</si>
  <si>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</si>
  <si>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</si>
  <si>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</si>
  <si>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</si>
  <si>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</si>
  <si>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</si>
  <si>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</si>
  <si>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</si>
  <si>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</si>
  <si>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</si>
  <si>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</si>
  <si>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</si>
  <si>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</si>
  <si>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</si>
  <si>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</si>
  <si>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</si>
  <si>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</si>
  <si>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</si>
  <si>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</si>
  <si>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</si>
  <si>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</si>
  <si>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</si>
  <si>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</si>
  <si>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</si>
  <si>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</si>
  <si>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</si>
  <si>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</si>
  <si>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</si>
  <si>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</si>
  <si>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</si>
  <si>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</si>
  <si>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</si>
  <si>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</si>
  <si>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</si>
  <si>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</si>
  <si>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</si>
  <si>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</si>
  <si>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</si>
  <si>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</si>
  <si>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</si>
  <si>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</si>
  <si>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</si>
  <si>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</si>
  <si>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</si>
  <si>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</si>
  <si>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</si>
  <si>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</si>
  <si>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</si>
  <si>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</si>
  <si>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</si>
  <si>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</si>
  <si>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</si>
  <si>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</si>
  <si>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</si>
  <si>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</si>
  <si>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</si>
  <si>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</si>
  <si>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</si>
  <si>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</si>
  <si>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</si>
  <si>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</si>
  <si>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</si>
  <si>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</si>
  <si>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</si>
  <si>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</si>
  <si>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</si>
  <si>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</si>
  <si>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</si>
  <si>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</si>
  <si>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</si>
  <si>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</si>
  <si>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</si>
  <si>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</si>
  <si>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</si>
  <si>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</si>
  <si>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</si>
  <si>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</si>
  <si>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</si>
  <si>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</si>
  <si>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</si>
  <si>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</si>
  <si>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</si>
  <si>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</si>
  <si>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</si>
  <si>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</si>
  <si>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</si>
  <si>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</si>
  <si>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</si>
  <si>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</si>
  <si>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</si>
  <si>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</si>
  <si>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</si>
  <si>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</si>
  <si>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</si>
  <si>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</si>
  <si>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</si>
  <si>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</si>
  <si>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</si>
  <si>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</si>
  <si>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</si>
  <si>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</si>
  <si>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</si>
  <si>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</si>
  <si>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</si>
  <si>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</si>
  <si>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</si>
  <si>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</si>
  <si>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</si>
  <si>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</si>
  <si>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</si>
  <si>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</si>
  <si>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</si>
  <si>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</si>
  <si>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</si>
  <si>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</si>
  <si>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</si>
  <si>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</si>
  <si>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</si>
  <si>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</si>
  <si>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</si>
  <si>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</si>
  <si>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</si>
  <si>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</si>
  <si>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</si>
  <si>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</si>
  <si>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</si>
  <si>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</si>
  <si>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</si>
  <si>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</si>
  <si>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</si>
  <si>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</si>
  <si>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</si>
  <si>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</si>
  <si>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</si>
  <si>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</si>
  <si>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</si>
  <si>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</si>
  <si>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</si>
  <si>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</si>
  <si>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</si>
  <si>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</si>
  <si>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</si>
  <si>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</si>
  <si>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</si>
  <si>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</si>
  <si>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</si>
  <si>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</si>
  <si>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</si>
  <si>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</si>
  <si>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</si>
  <si>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</si>
  <si>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</si>
  <si>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</si>
  <si>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</si>
  <si>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</si>
  <si>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</si>
  <si>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</si>
  <si>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</si>
  <si>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</si>
  <si>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</si>
  <si>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</si>
  <si>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</si>
  <si>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</si>
  <si>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</si>
  <si>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</si>
  <si>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</si>
  <si>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</si>
  <si>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</si>
  <si>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</si>
  <si>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</si>
  <si>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</si>
  <si>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</si>
  <si>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</si>
  <si>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</si>
  <si>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</si>
  <si>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</si>
  <si>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</si>
  <si>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</si>
  <si>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</si>
  <si>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</si>
  <si>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</si>
  <si>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</si>
  <si>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</si>
  <si>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</si>
  <si>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</si>
  <si>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</si>
  <si>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</si>
  <si>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</si>
  <si>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</si>
  <si>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</si>
  <si>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</si>
  <si>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</si>
  <si>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</si>
  <si>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</si>
  <si>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</si>
  <si>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</si>
  <si>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</si>
  <si>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</si>
  <si>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</si>
  <si>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</si>
  <si>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</si>
  <si>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</si>
  <si>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</si>
  <si>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</si>
  <si>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</si>
  <si>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</si>
  <si>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</si>
  <si>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</si>
  <si>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</si>
  <si>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</si>
  <si>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</si>
  <si>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</si>
  <si>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</si>
  <si>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</si>
  <si>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</si>
  <si>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</si>
  <si>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</si>
  <si>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</si>
  <si>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</si>
  <si>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</si>
  <si>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</si>
  <si>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</si>
  <si>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</si>
  <si>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</si>
  <si>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</si>
  <si>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</si>
  <si>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</si>
  <si>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</si>
  <si>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</si>
  <si>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</si>
  <si>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</si>
  <si>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</si>
  <si>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</si>
  <si>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</si>
  <si>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</si>
  <si>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</si>
  <si>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</si>
  <si>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</si>
  <si>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</si>
  <si>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</si>
  <si>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</si>
  <si>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</si>
  <si>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</si>
  <si>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</si>
  <si>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</si>
  <si>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</si>
  <si>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</si>
  <si>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</si>
  <si>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</si>
  <si>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</si>
  <si>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</si>
  <si>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</si>
  <si>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</si>
  <si>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</si>
  <si>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</si>
  <si>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</si>
  <si>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</si>
  <si>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</si>
  <si>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</si>
  <si>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</si>
  <si>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</si>
  <si>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</si>
  <si>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</si>
  <si>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</si>
  <si>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</si>
  <si>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</si>
  <si>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</si>
  <si>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</si>
  <si>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</si>
  <si>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</si>
  <si>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</si>
  <si>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</si>
  <si>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</si>
  <si>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</si>
  <si>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</si>
  <si>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</si>
  <si>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</si>
  <si>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</si>
  <si>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</si>
  <si>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</si>
  <si>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</si>
  <si>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</si>
  <si>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</si>
  <si>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</si>
  <si>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</si>
  <si>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</si>
  <si>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</si>
  <si>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</si>
  <si>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</si>
  <si>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</si>
  <si>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</si>
  <si>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</si>
  <si>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</si>
  <si>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</si>
  <si>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</si>
  <si>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</si>
  <si>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</si>
  <si>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</si>
  <si>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</si>
  <si>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</si>
  <si>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</si>
  <si>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</si>
  <si>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</si>
  <si>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</si>
  <si>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</si>
  <si>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</si>
  <si>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</si>
  <si>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</si>
  <si>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</si>
  <si>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</si>
  <si>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</si>
  <si>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</si>
  <si>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</si>
  <si>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</si>
  <si>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</si>
  <si>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</si>
  <si>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</si>
  <si>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</si>
  <si>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</si>
  <si>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</si>
  <si>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</si>
  <si>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</si>
  <si>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</si>
  <si>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</si>
  <si>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</si>
  <si>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</si>
  <si>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</si>
  <si>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</si>
  <si>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</si>
  <si>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</si>
  <si>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</si>
  <si>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</si>
  <si>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</si>
  <si>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</si>
  <si>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</si>
  <si>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</si>
  <si>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</si>
  <si>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</si>
  <si>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</si>
  <si>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</si>
  <si>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</si>
  <si>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</si>
  <si>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</si>
  <si>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</si>
  <si>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</si>
  <si>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</si>
  <si>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</si>
  <si>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</si>
  <si>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</si>
  <si>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</si>
  <si>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</si>
  <si>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</si>
  <si>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</si>
  <si>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</si>
  <si>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</si>
  <si>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</si>
  <si>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</si>
  <si>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</si>
  <si>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</si>
  <si>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</si>
  <si>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</si>
  <si>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</si>
  <si>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</si>
  <si>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</si>
  <si>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</si>
  <si>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</si>
  <si>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</si>
  <si>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</si>
  <si>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</si>
  <si>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</si>
  <si>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</si>
  <si>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</si>
  <si>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</si>
  <si>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</si>
  <si>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</si>
  <si>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</si>
  <si>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</si>
  <si>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</si>
  <si>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</si>
  <si>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</si>
  <si>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</si>
  <si>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</si>
  <si>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</si>
  <si>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</si>
  <si>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</si>
  <si>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</si>
  <si>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</si>
  <si>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</si>
  <si>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</si>
  <si>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</si>
  <si>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</si>
  <si>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</si>
  <si>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</si>
  <si>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</si>
  <si>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</si>
  <si>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</si>
  <si>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</si>
  <si>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</si>
  <si>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</si>
  <si>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</si>
  <si>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</si>
  <si>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</si>
  <si>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</si>
  <si>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</si>
  <si>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</si>
  <si>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</si>
  <si>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</si>
  <si>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</si>
  <si>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</si>
  <si>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</si>
  <si>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</si>
  <si>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</si>
  <si>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</si>
  <si>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</si>
  <si>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</si>
  <si>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</si>
  <si>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</si>
  <si>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</si>
  <si>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</si>
  <si>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</si>
  <si>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</si>
  <si>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</si>
  <si>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</si>
  <si>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</si>
  <si>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</si>
  <si>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</si>
  <si>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</si>
  <si>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</si>
  <si>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</si>
  <si>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</si>
  <si>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</si>
  <si>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</si>
  <si>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</si>
  <si>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</si>
  <si>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</si>
  <si>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</si>
  <si>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</si>
  <si>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</si>
  <si>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</si>
  <si>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</si>
  <si>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</si>
  <si>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</si>
  <si>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</si>
  <si>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</si>
  <si>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</si>
  <si>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</si>
  <si>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</si>
  <si>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</si>
  <si>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</si>
  <si>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</si>
  <si>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</si>
  <si>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</si>
  <si>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</si>
  <si>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</si>
  <si>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</si>
  <si>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</si>
  <si>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</si>
  <si>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</si>
  <si>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</si>
  <si>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</si>
  <si>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</si>
  <si>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</si>
  <si>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</si>
  <si>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</si>
  <si>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</si>
  <si>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</si>
  <si>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</si>
  <si>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</si>
  <si>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</si>
  <si>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</si>
  <si>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</si>
  <si>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</si>
  <si>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</si>
  <si>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</si>
  <si>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</si>
  <si>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</si>
  <si>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</si>
  <si>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</si>
  <si>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</si>
  <si>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</si>
  <si>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</si>
  <si>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</si>
  <si>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</si>
  <si>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</si>
  <si>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</si>
  <si>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</si>
  <si>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</si>
  <si>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</si>
  <si>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</si>
  <si>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</si>
  <si>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</si>
  <si>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</si>
  <si>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</si>
  <si>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</si>
  <si>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</si>
  <si>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</si>
  <si>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</si>
  <si>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</si>
  <si>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</si>
  <si>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</si>
  <si>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</si>
  <si>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</si>
  <si>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</si>
  <si>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</si>
  <si>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</si>
  <si>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</si>
  <si>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</si>
  <si>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</si>
  <si>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</si>
  <si>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</si>
  <si>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</si>
  <si>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</si>
  <si>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</si>
  <si>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</si>
  <si>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</si>
  <si>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</si>
  <si>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</si>
  <si>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</si>
  <si>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</si>
  <si>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</si>
  <si>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</si>
  <si>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</si>
  <si>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</si>
  <si>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</si>
  <si>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</si>
  <si>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</si>
  <si>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</si>
  <si>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</si>
  <si>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</si>
  <si>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</si>
  <si>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</si>
  <si>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</si>
  <si>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</si>
  <si>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</si>
  <si>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</si>
  <si>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</si>
  <si>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</si>
  <si>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</si>
  <si>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</si>
  <si>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</si>
  <si>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</si>
  <si>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</si>
  <si>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</si>
  <si>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</si>
  <si>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</si>
  <si>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</si>
  <si>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</si>
  <si>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</si>
  <si>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</si>
  <si>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</si>
  <si>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</si>
  <si>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</si>
  <si>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</si>
  <si>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</si>
  <si>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</si>
  <si>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</si>
  <si>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</si>
  <si>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</si>
  <si>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</si>
  <si>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</si>
  <si>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</si>
  <si>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</si>
  <si>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</si>
  <si>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</si>
  <si>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</si>
  <si>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</si>
  <si>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</si>
  <si>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</si>
  <si>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</si>
  <si>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</si>
  <si>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</si>
  <si>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</si>
  <si>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</si>
  <si>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</si>
  <si>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</si>
  <si>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</si>
  <si>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</si>
  <si>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</si>
  <si>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</si>
  <si>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</si>
  <si>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</si>
  <si>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</si>
  <si>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</si>
  <si>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</si>
  <si>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</si>
  <si>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</si>
  <si>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</si>
  <si>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</si>
  <si>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</si>
  <si>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</si>
  <si>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</si>
  <si>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</si>
  <si>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</si>
  <si>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</si>
  <si>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</si>
  <si>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</si>
  <si>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</si>
  <si>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</si>
  <si>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</si>
  <si>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</si>
  <si>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</si>
  <si>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</si>
  <si>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</si>
  <si>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</si>
  <si>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</si>
  <si>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</si>
  <si>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</si>
  <si>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</si>
  <si>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</si>
  <si>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</si>
  <si>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</si>
  <si>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</si>
  <si>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</si>
  <si>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</si>
  <si>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</si>
  <si>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</si>
  <si>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</si>
  <si>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</si>
  <si>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</si>
  <si>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</si>
  <si>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</si>
  <si>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</si>
  <si>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</si>
  <si>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</si>
  <si>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</si>
  <si>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</si>
  <si>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</si>
  <si>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</si>
  <si>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</si>
  <si>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</si>
  <si>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</si>
  <si>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</si>
  <si>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</si>
  <si>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</si>
  <si>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</si>
  <si>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</si>
  <si>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</si>
  <si>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</si>
  <si>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</si>
  <si>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</si>
  <si>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</si>
  <si>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</si>
  <si>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</si>
  <si>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</si>
  <si>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</si>
  <si>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</si>
  <si>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</si>
  <si>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</si>
  <si>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</si>
  <si>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</si>
  <si>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</si>
  <si>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</si>
  <si>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</si>
  <si>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</si>
  <si>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</si>
  <si>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</si>
  <si>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</si>
  <si>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</si>
  <si>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</si>
  <si>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</si>
  <si>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</si>
  <si>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</si>
  <si>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</si>
  <si>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</si>
  <si>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</si>
  <si>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</si>
  <si>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</si>
  <si>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</si>
  <si>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</si>
  <si>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</si>
  <si>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</si>
  <si>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</si>
  <si>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</si>
  <si>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</si>
  <si>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</si>
  <si>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</si>
  <si>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</si>
  <si>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</si>
  <si>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</si>
  <si>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</si>
  <si>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</si>
  <si>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</si>
  <si>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</si>
  <si>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</si>
  <si>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</si>
  <si>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</si>
  <si>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</si>
  <si>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</si>
  <si>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</si>
  <si>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</si>
  <si>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</si>
  <si>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</si>
  <si>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</si>
  <si>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</si>
  <si>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</si>
  <si>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</si>
  <si>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</si>
  <si>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</si>
  <si>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</si>
  <si>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</si>
  <si>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</si>
  <si>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</si>
  <si>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</si>
  <si>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</si>
  <si>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</si>
  <si>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</si>
  <si>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</si>
  <si>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</si>
  <si>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</si>
  <si>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</si>
  <si>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</si>
  <si>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</si>
  <si>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</si>
  <si>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</si>
  <si>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</si>
  <si>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</si>
  <si>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</si>
  <si>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</si>
  <si>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</si>
  <si>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</si>
  <si>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</si>
  <si>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</si>
  <si>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</si>
  <si>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</si>
  <si>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</si>
  <si>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</si>
  <si>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</si>
  <si>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</si>
  <si>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</si>
  <si>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</si>
  <si>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</si>
  <si>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</si>
  <si>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</si>
  <si>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</si>
  <si>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</si>
  <si>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</si>
  <si>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</si>
  <si>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</si>
  <si>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</si>
  <si>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</si>
  <si>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</si>
  <si>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</si>
  <si>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</si>
  <si>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</si>
  <si>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</si>
  <si>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</si>
  <si>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</si>
  <si>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</si>
  <si>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</si>
  <si>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</si>
  <si>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</si>
  <si>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</si>
  <si>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</si>
  <si>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</si>
  <si>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</si>
  <si>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</si>
  <si>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</si>
  <si>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</si>
  <si>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</si>
  <si>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</si>
  <si>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</si>
  <si>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</si>
  <si>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</si>
  <si>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</si>
  <si>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</si>
  <si>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</si>
  <si>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</si>
  <si>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</si>
  <si>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</si>
  <si>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</si>
  <si>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</si>
  <si>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</si>
  <si>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</si>
  <si>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</si>
  <si>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</si>
  <si>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</si>
  <si>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</si>
  <si>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</si>
  <si>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</si>
  <si>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</si>
  <si>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</si>
  <si>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</si>
  <si>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</si>
  <si>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</si>
  <si>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</si>
  <si>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</si>
  <si>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</si>
  <si>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</si>
  <si>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</si>
  <si>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</si>
  <si>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</si>
  <si>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</si>
  <si>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</si>
  <si>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</si>
  <si>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</si>
  <si>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</si>
  <si>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</si>
  <si>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</si>
  <si>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</si>
  <si>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</si>
  <si>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</si>
  <si>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</si>
  <si>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</si>
  <si>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</si>
  <si>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</si>
  <si>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</si>
  <si>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</si>
  <si>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</si>
  <si>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</si>
  <si>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</si>
  <si>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</si>
  <si>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</si>
  <si>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</si>
  <si>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</si>
  <si>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</si>
  <si>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</si>
  <si>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</si>
  <si>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</si>
  <si>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</si>
  <si>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</si>
  <si>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</si>
  <si>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</si>
  <si>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</si>
  <si>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</si>
  <si>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</si>
  <si>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</si>
  <si>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</si>
  <si>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</si>
  <si>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</si>
  <si>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</si>
  <si>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</si>
  <si>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</si>
  <si>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</si>
  <si>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</si>
  <si>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</si>
  <si>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</si>
  <si>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</si>
  <si>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</si>
  <si>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</si>
  <si>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</si>
  <si>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</si>
  <si>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</si>
  <si>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</si>
  <si>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</si>
  <si>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</si>
  <si>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</si>
  <si>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</si>
  <si>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</si>
  <si>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</si>
  <si>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</si>
  <si>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</si>
  <si>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</si>
  <si>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</si>
  <si>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</si>
  <si>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</si>
  <si>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</si>
  <si>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</si>
  <si>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</si>
  <si>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</si>
  <si>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</si>
  <si>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</si>
  <si>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</si>
  <si>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</si>
  <si>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</si>
  <si>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</si>
  <si>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</si>
  <si>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</si>
  <si>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</si>
  <si>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</si>
  <si>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</si>
  <si>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</si>
  <si>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</si>
  <si>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</si>
  <si>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</si>
  <si>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</si>
  <si>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</si>
  <si>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</si>
  <si>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</si>
  <si>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</si>
  <si>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</si>
  <si>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</si>
  <si>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</si>
  <si>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</si>
  <si>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</si>
  <si>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</si>
  <si>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</si>
  <si>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</si>
  <si>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</si>
  <si>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</si>
  <si>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</si>
  <si>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</si>
  <si>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</si>
  <si>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</si>
  <si>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</si>
  <si>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</si>
  <si>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</si>
  <si>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</si>
  <si>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</si>
  <si>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</si>
  <si>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</si>
  <si>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</si>
  <si>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</si>
  <si>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</si>
  <si>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</si>
  <si>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</si>
  <si>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</si>
  <si>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</si>
  <si>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</si>
  <si>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</si>
  <si>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</si>
  <si>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</si>
  <si>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</si>
  <si>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</si>
  <si>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</si>
  <si>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</si>
  <si>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</si>
  <si>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</si>
  <si>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</si>
  <si>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</si>
  <si>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</si>
  <si>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</si>
  <si>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</si>
  <si>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</si>
  <si>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</si>
  <si>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</si>
  <si>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</si>
  <si>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</si>
  <si>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</si>
  <si>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</si>
  <si>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</si>
  <si>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</si>
  <si>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</si>
  <si>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</si>
  <si>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</si>
  <si>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</si>
  <si>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</si>
  <si>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</si>
  <si>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</si>
  <si>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</si>
  <si>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</si>
  <si>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</si>
  <si>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</si>
  <si>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</si>
  <si>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</si>
  <si>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</si>
  <si>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</si>
  <si>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</si>
  <si>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</si>
  <si>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</si>
  <si>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</si>
  <si>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</si>
  <si>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</si>
  <si>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</si>
  <si>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</si>
  <si>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</si>
  <si>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</si>
  <si>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</si>
  <si>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</si>
  <si>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</si>
  <si>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</si>
  <si>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</si>
  <si>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</si>
  <si>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</si>
  <si>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</si>
  <si>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</si>
  <si>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</si>
  <si>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</si>
  <si>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</si>
  <si>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</si>
  <si>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</si>
  <si>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</si>
  <si>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</si>
  <si>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</si>
  <si>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</si>
  <si>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</si>
  <si>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</si>
  <si>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</si>
  <si>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</si>
  <si>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</si>
  <si>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</si>
  <si>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</si>
  <si>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</si>
  <si>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</si>
  <si>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</si>
  <si>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</si>
  <si>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</si>
  <si>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</si>
  <si>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</si>
  <si>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</si>
  <si>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</si>
  <si>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</si>
  <si>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</si>
  <si>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</si>
  <si>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</si>
  <si>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</si>
  <si>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</si>
  <si>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</si>
  <si>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</si>
  <si>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</si>
  <si>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</si>
  <si>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</si>
  <si>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</si>
  <si>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</si>
  <si>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</si>
  <si>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</si>
  <si>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</si>
  <si>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</si>
  <si>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</si>
  <si>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</si>
  <si>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</si>
  <si>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</si>
  <si>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</si>
  <si>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</si>
  <si>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</si>
  <si>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</si>
  <si>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</si>
  <si>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</si>
  <si>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</si>
  <si>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</si>
  <si>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</si>
  <si>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</si>
  <si>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</si>
  <si>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</si>
  <si>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</si>
  <si>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</si>
  <si>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</si>
  <si>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</si>
  <si>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</si>
  <si>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</si>
  <si>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</si>
  <si>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</si>
  <si>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</si>
  <si>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</si>
  <si>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</si>
  <si>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</si>
  <si>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</si>
  <si>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</si>
  <si>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</si>
  <si>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</si>
  <si>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</si>
  <si>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</si>
  <si>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</si>
  <si>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</si>
  <si>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</si>
  <si>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</si>
  <si>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</si>
  <si>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</si>
  <si>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</si>
  <si>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</si>
  <si>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</si>
  <si>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</si>
  <si>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</si>
  <si>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</si>
  <si>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</si>
  <si>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</si>
  <si>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</si>
  <si>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</si>
  <si>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</si>
  <si>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</si>
  <si>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</si>
  <si>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</si>
  <si>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</si>
  <si>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</si>
  <si>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</si>
  <si>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</si>
  <si>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</si>
  <si>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</si>
  <si>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</si>
  <si>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</si>
  <si>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</si>
  <si>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</si>
  <si>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</si>
  <si>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</si>
  <si>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</si>
  <si>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</si>
  <si>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</si>
  <si>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</si>
  <si>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</si>
  <si>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</si>
  <si>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</si>
  <si>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</si>
  <si>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</si>
  <si>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</si>
  <si>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</si>
  <si>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</si>
  <si>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</si>
  <si>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</si>
  <si>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</si>
  <si>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</si>
  <si>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</si>
  <si>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</si>
  <si>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</si>
  <si>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</si>
  <si>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</si>
  <si>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</si>
  <si>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</si>
  <si>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</si>
  <si>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</si>
  <si>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</si>
  <si>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</si>
  <si>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</si>
  <si>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</si>
  <si>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</si>
  <si>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</si>
  <si>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</si>
  <si>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</si>
  <si>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</si>
  <si>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</si>
  <si>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</si>
  <si>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</si>
  <si>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</si>
  <si>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</si>
  <si>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</si>
  <si>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</si>
  <si>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</si>
  <si>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</si>
  <si>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</si>
  <si>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</si>
  <si>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</si>
  <si>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</si>
  <si>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</si>
  <si>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</si>
  <si>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</si>
  <si>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</si>
  <si>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</si>
  <si>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</si>
  <si>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</si>
  <si>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</si>
  <si>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</si>
  <si>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</si>
  <si>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</si>
  <si>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</si>
  <si>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</si>
  <si>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</si>
  <si>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</si>
  <si>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</si>
  <si>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</si>
  <si>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</si>
  <si>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</si>
  <si>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</si>
  <si>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</si>
  <si>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</si>
  <si>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</si>
  <si>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</si>
  <si>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</si>
  <si>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</si>
  <si>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</si>
  <si>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</si>
  <si>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</si>
  <si>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</si>
  <si>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</si>
  <si>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</si>
  <si>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</si>
  <si>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</si>
  <si>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</si>
  <si>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</si>
  <si>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</si>
  <si>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</si>
  <si>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</si>
  <si>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</si>
  <si>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</si>
  <si>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</si>
  <si>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</si>
  <si>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</si>
  <si>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</si>
  <si>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</si>
  <si>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</si>
  <si>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</si>
  <si>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</si>
  <si>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</si>
  <si>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</si>
  <si>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</si>
  <si>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</si>
  <si>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</si>
  <si>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</si>
  <si>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</si>
  <si>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</si>
  <si>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</si>
  <si>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</si>
  <si>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</si>
  <si>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</si>
  <si>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</si>
  <si>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</si>
  <si>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</si>
  <si>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</si>
  <si>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</si>
  <si>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</si>
  <si>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</si>
  <si>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</si>
  <si>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</si>
  <si>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</si>
  <si>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</si>
  <si>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</si>
  <si>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</si>
  <si>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</si>
  <si>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</si>
  <si>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</si>
  <si>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</si>
  <si>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</si>
  <si>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</si>
  <si>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</si>
  <si>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</si>
  <si>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</si>
  <si>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</si>
  <si>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</si>
  <si>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</si>
  <si>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</si>
  <si>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</si>
  <si>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</si>
  <si>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</si>
  <si>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</si>
  <si>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</si>
  <si>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</si>
  <si>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</si>
  <si>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</si>
  <si>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</si>
  <si>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</si>
  <si>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</si>
  <si>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</si>
  <si>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</si>
  <si>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</si>
  <si>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</si>
  <si>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</si>
  <si>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</si>
  <si>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</si>
  <si>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</si>
  <si>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</si>
  <si>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</si>
  <si>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</si>
  <si>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</si>
  <si>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</si>
  <si>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</si>
  <si>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</si>
  <si>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</si>
  <si>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</si>
  <si>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</si>
  <si>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</si>
  <si>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</si>
  <si>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</si>
  <si>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</si>
  <si>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</si>
  <si>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</si>
  <si>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</si>
  <si>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</si>
  <si>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</si>
  <si>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</si>
  <si>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</si>
  <si>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</si>
  <si>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</si>
  <si>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</si>
  <si>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</si>
  <si>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</si>
  <si>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</si>
  <si>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</si>
  <si>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</si>
  <si>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</si>
  <si>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</si>
  <si>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</si>
  <si>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</si>
  <si>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</si>
  <si>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</si>
  <si>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</si>
  <si>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</si>
  <si>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</si>
  <si>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</si>
  <si>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</si>
  <si>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</si>
  <si>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</si>
  <si>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</si>
  <si>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</si>
  <si>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</si>
  <si>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</si>
  <si>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</si>
  <si>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</si>
  <si>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</si>
  <si>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</si>
  <si>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</si>
  <si>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</si>
  <si>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</si>
  <si>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</si>
  <si>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</si>
  <si>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</si>
  <si>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</si>
  <si>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</si>
  <si>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</si>
  <si>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</si>
  <si>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</si>
  <si>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</si>
  <si>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</si>
  <si>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</si>
  <si>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</si>
  <si>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</si>
  <si>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</si>
  <si>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</si>
  <si>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</si>
  <si>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</si>
  <si>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</si>
  <si>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</si>
  <si>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</si>
  <si>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</si>
  <si>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</si>
  <si>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</si>
  <si>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</si>
  <si>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</si>
  <si>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</si>
  <si>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</si>
  <si>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</si>
  <si>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</si>
  <si>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</si>
  <si>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</si>
  <si>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</si>
  <si>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</si>
  <si>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</si>
  <si>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</si>
  <si>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</si>
  <si>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</si>
  <si>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</si>
  <si>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</si>
  <si>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</si>
  <si>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</si>
  <si>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</si>
  <si>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</si>
  <si>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</si>
  <si>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</si>
  <si>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</si>
  <si>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</si>
  <si>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</si>
  <si>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</si>
  <si>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</si>
  <si>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</si>
  <si>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</si>
  <si>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</si>
  <si>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</si>
  <si>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</si>
  <si>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</si>
  <si>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</si>
  <si>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</si>
  <si>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</si>
  <si>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</si>
  <si>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</si>
  <si>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</si>
  <si>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</si>
  <si>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</si>
  <si>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</si>
  <si>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</si>
  <si>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</si>
  <si>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</si>
  <si>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</si>
  <si>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</si>
  <si>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</si>
  <si>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</si>
  <si>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</si>
  <si>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</si>
  <si>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</si>
  <si>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</si>
  <si>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</si>
  <si>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</si>
  <si>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</si>
  <si>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</si>
  <si>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</si>
  <si>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</si>
  <si>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</si>
  <si>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</si>
  <si>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</si>
  <si>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</si>
  <si>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</si>
  <si>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</si>
  <si>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</si>
  <si>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</si>
  <si>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</si>
  <si>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</si>
  <si>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</si>
  <si>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</si>
  <si>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</si>
  <si>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</si>
  <si>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</si>
  <si>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</si>
  <si>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</si>
  <si>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</si>
  <si>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</si>
  <si>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</si>
  <si>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</si>
  <si>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</si>
  <si>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</si>
  <si>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</si>
  <si>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</si>
  <si>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</si>
  <si>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</si>
  <si>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</si>
  <si>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</si>
  <si>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</si>
  <si>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</si>
  <si>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</si>
  <si>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</si>
  <si>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</si>
  <si>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</si>
  <si>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</si>
  <si>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</si>
  <si>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</si>
  <si>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</si>
  <si>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</si>
  <si>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</si>
  <si>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</si>
  <si>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</si>
  <si>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</si>
  <si>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</si>
  <si>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</si>
  <si>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</si>
  <si>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</si>
  <si>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</si>
  <si>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</si>
  <si>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</si>
  <si>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</si>
  <si>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</si>
  <si>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</si>
  <si>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</si>
  <si>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</si>
  <si>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</si>
  <si>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</si>
  <si>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</si>
  <si>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</si>
  <si>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</si>
  <si>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</si>
  <si>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</si>
  <si>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</si>
  <si>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</si>
  <si>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</si>
  <si>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</si>
  <si>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</si>
  <si>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</si>
  <si>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</si>
  <si>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</si>
  <si>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</si>
  <si>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</si>
  <si>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</si>
  <si>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</si>
  <si>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</si>
  <si>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</si>
  <si>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</si>
  <si>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</si>
  <si>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</si>
  <si>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</si>
  <si>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</si>
  <si>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</si>
  <si>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</si>
  <si>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</si>
  <si>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</si>
  <si>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</si>
  <si>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</si>
  <si>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</si>
  <si>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</si>
  <si>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</si>
  <si>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</si>
  <si>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</si>
  <si>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</si>
  <si>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</si>
  <si>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</si>
  <si>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</si>
  <si>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</si>
  <si>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</si>
  <si>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</si>
  <si>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</si>
  <si>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</si>
  <si>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</si>
  <si>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</si>
  <si>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</si>
  <si>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</si>
  <si>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</si>
  <si>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</si>
  <si>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</si>
  <si>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</si>
  <si>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</si>
  <si>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</si>
  <si>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</si>
  <si>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</si>
  <si>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</si>
  <si>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</si>
  <si>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</si>
  <si>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</si>
  <si>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</si>
  <si>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</si>
  <si>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</si>
  <si>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</si>
  <si>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</si>
  <si>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</si>
  <si>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</si>
  <si>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</si>
  <si>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</si>
  <si>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</si>
  <si>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</si>
  <si>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</si>
  <si>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</si>
  <si>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</si>
  <si>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</si>
  <si>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</si>
  <si>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</si>
  <si>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</si>
  <si>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</si>
  <si>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</si>
  <si>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</si>
  <si>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</si>
  <si>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</si>
  <si>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</si>
  <si>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</si>
  <si>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</si>
  <si>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</si>
  <si>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</si>
  <si>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</si>
  <si>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</si>
  <si>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</si>
  <si>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</si>
  <si>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</si>
  <si>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</si>
  <si>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</si>
  <si>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</si>
  <si>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</si>
  <si>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</si>
  <si>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</si>
  <si>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</si>
  <si>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</si>
  <si>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</si>
  <si>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</si>
  <si>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</si>
  <si>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</si>
  <si>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</si>
  <si>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</si>
  <si>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</si>
  <si>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</si>
  <si>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</si>
  <si>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</si>
  <si>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</si>
  <si>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</si>
  <si>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</si>
  <si>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</si>
  <si>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</si>
  <si>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</si>
  <si>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</si>
  <si>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</si>
  <si>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</si>
  <si>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</si>
  <si>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</si>
  <si>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</si>
  <si>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</si>
  <si>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</si>
  <si>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</si>
  <si>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</si>
  <si>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</si>
  <si>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</si>
  <si>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</si>
  <si>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</si>
  <si>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</si>
  <si>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</si>
  <si>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</si>
  <si>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</si>
  <si>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</si>
  <si>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</si>
  <si>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</si>
  <si>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</si>
  <si>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</si>
  <si>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</si>
  <si>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</si>
  <si>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</si>
  <si>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</si>
  <si>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</si>
  <si>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</si>
  <si>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</si>
  <si>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</si>
  <si>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</si>
  <si>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</si>
  <si>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</si>
  <si>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</si>
  <si>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</si>
  <si>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</si>
  <si>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</si>
  <si>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</si>
  <si>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</si>
  <si>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</si>
  <si>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</si>
  <si>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</si>
  <si>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</si>
  <si>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</si>
  <si>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</si>
  <si>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</si>
  <si>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</si>
  <si>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</si>
  <si>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</si>
  <si>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</si>
  <si>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</si>
  <si>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</si>
  <si>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</si>
  <si>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</si>
  <si>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</si>
  <si>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</si>
  <si>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</si>
  <si>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</si>
  <si>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</si>
  <si>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</si>
  <si>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</si>
  <si>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</si>
  <si>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</si>
  <si>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</si>
  <si>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</si>
  <si>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</si>
  <si>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</si>
  <si>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</si>
  <si>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</si>
  <si>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</si>
  <si>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</si>
  <si>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</si>
  <si>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</si>
  <si>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</si>
  <si>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</si>
  <si>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</si>
  <si>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</si>
  <si>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</si>
  <si>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</si>
  <si>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</si>
  <si>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</si>
  <si>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</si>
  <si>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</si>
  <si>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</si>
  <si>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</si>
  <si>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</si>
  <si>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</si>
  <si>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</si>
  <si>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</si>
  <si>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</si>
  <si>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</si>
  <si>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</si>
  <si>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</si>
  <si>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</si>
  <si>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</si>
  <si>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</si>
  <si>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</si>
  <si>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</si>
  <si>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</si>
  <si>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</si>
  <si>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</si>
  <si>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</si>
  <si>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</si>
  <si>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</si>
  <si>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</si>
  <si>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</si>
  <si>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</si>
  <si>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</si>
  <si>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</si>
  <si>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</si>
  <si>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</si>
  <si>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</si>
  <si>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</si>
  <si>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</si>
  <si>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</si>
  <si>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</si>
  <si>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</si>
  <si>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</si>
  <si>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</si>
  <si>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</si>
  <si>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</si>
  <si>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</si>
  <si>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</si>
  <si>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</si>
  <si>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</si>
  <si>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</si>
  <si>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</si>
  <si>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</si>
  <si>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</si>
  <si>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</si>
  <si>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</si>
  <si>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</si>
  <si>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</si>
  <si>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</si>
  <si>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</si>
  <si>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</si>
  <si>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</si>
  <si>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</si>
  <si>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</si>
  <si>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</si>
  <si>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</si>
  <si>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</si>
  <si>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</si>
  <si>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</si>
  <si>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</si>
  <si>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</si>
  <si>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</si>
  <si>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</si>
  <si>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</si>
  <si>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</si>
  <si>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</si>
  <si>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</si>
  <si>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</si>
  <si>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</si>
  <si>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</si>
  <si>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</si>
  <si>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</si>
  <si>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</si>
  <si>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</si>
  <si>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</si>
  <si>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</si>
  <si>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</si>
  <si>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</si>
  <si>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</si>
  <si>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</si>
  <si>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</si>
  <si>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</si>
  <si>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</si>
  <si>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</si>
  <si>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</si>
  <si>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</si>
  <si>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</si>
  <si>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</si>
  <si>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</si>
  <si>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</si>
  <si>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</si>
  <si>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</si>
  <si>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</si>
  <si>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</si>
  <si>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</si>
  <si>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</si>
  <si>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</si>
  <si>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</si>
  <si>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</si>
  <si>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</si>
  <si>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</si>
  <si>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</si>
  <si>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</si>
  <si>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</si>
  <si>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</si>
  <si>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</si>
  <si>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</si>
  <si>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</si>
  <si>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</si>
  <si>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</si>
  <si>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</si>
  <si>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</si>
  <si>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</si>
  <si>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</si>
  <si>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</si>
  <si>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</si>
  <si>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</si>
  <si>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</si>
  <si>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</si>
  <si>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</si>
  <si>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</si>
  <si>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</si>
  <si>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</si>
  <si>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</si>
  <si>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</si>
  <si>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</si>
  <si>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</si>
  <si>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</si>
  <si>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</si>
  <si>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</si>
  <si>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</si>
  <si>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</si>
  <si>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</si>
  <si>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</si>
  <si>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</si>
  <si>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</si>
  <si>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</si>
  <si>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</si>
  <si>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</si>
  <si>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</si>
  <si>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</si>
  <si>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</si>
  <si>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</si>
  <si>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</si>
  <si>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</si>
  <si>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</si>
  <si>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</si>
  <si>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</si>
  <si>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</si>
  <si>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</si>
  <si>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</si>
  <si>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</si>
  <si>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</si>
  <si>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</si>
  <si>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</si>
  <si>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</si>
  <si>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</si>
  <si>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</si>
  <si>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</si>
  <si>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</si>
  <si>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</si>
  <si>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</si>
  <si>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</si>
  <si>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</si>
  <si>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</si>
  <si>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</si>
  <si>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</si>
  <si>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</si>
  <si>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</si>
  <si>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</si>
  <si>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</si>
  <si>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</si>
  <si>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</si>
  <si>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</si>
  <si>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</si>
  <si>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</si>
  <si>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</si>
  <si>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</si>
  <si>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</si>
  <si>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</si>
  <si>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</si>
  <si>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</si>
  <si>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</si>
  <si>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</si>
  <si>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</si>
  <si>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</si>
  <si>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</si>
  <si>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</si>
  <si>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</si>
  <si>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</si>
  <si>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</si>
  <si>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</si>
  <si>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</si>
  <si>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</si>
  <si>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</si>
  <si>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</si>
  <si>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</si>
  <si>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</si>
  <si>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</si>
  <si>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</si>
  <si>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</si>
  <si>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</si>
  <si>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</si>
  <si>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</si>
  <si>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</si>
  <si>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</si>
  <si>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</si>
  <si>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</si>
  <si>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</si>
  <si>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</si>
  <si>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</si>
  <si>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</si>
  <si>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</si>
  <si>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</si>
  <si>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</si>
  <si>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</si>
  <si>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</si>
  <si>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</si>
  <si>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</si>
  <si>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</si>
  <si>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</si>
  <si>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</si>
  <si>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</si>
  <si>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</si>
  <si>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</si>
  <si>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</si>
  <si>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</si>
  <si>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</si>
  <si>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</si>
  <si>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</si>
  <si>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</si>
  <si>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</si>
  <si>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</si>
  <si>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</si>
  <si>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</si>
  <si>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</si>
  <si>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</si>
  <si>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</si>
  <si>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</si>
  <si>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</si>
  <si>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</si>
  <si>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</si>
  <si>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</si>
  <si>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</si>
  <si>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</si>
  <si>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</si>
  <si>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</si>
  <si>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</si>
  <si>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</si>
  <si>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</si>
  <si>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</si>
  <si>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</si>
  <si>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</si>
  <si>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</si>
  <si>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</si>
  <si>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</si>
  <si>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</si>
  <si>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</si>
  <si>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</si>
  <si>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</si>
  <si>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</si>
  <si>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</si>
  <si>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</si>
  <si>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</si>
  <si>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</si>
  <si>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</si>
  <si>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</si>
  <si>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</si>
  <si>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</si>
  <si>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</si>
  <si>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</si>
  <si>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</si>
  <si>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</si>
  <si>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</si>
  <si>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</si>
  <si>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</si>
  <si>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</si>
  <si>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</si>
  <si>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</si>
  <si>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</si>
  <si>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</si>
  <si>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</si>
  <si>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</si>
  <si>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</si>
  <si>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</si>
  <si>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</si>
  <si>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</si>
  <si>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</si>
  <si>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</si>
  <si>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</si>
  <si>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</si>
  <si>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</si>
  <si>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</si>
  <si>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</si>
  <si>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</si>
  <si>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</si>
  <si>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</si>
  <si>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</si>
  <si>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</si>
  <si>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</si>
  <si>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</si>
  <si>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</si>
  <si>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</si>
  <si>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</si>
  <si>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</si>
  <si>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</si>
  <si>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</si>
  <si>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</si>
  <si>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</si>
  <si>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</si>
  <si>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</si>
  <si>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</si>
  <si>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</si>
  <si>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</si>
  <si>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</si>
  <si>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</si>
  <si>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</si>
  <si>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</si>
  <si>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</si>
  <si>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</si>
  <si>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</si>
  <si>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</si>
  <si>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</si>
  <si>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</si>
  <si>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</si>
  <si>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</si>
  <si>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</si>
  <si>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</si>
  <si>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</si>
  <si>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</si>
  <si>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</si>
  <si>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</si>
  <si>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</si>
  <si>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</si>
  <si>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</si>
  <si>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</si>
  <si>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</si>
  <si>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</si>
  <si>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</si>
  <si>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</si>
  <si>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</si>
  <si>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</si>
  <si>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</si>
  <si>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</si>
  <si>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</si>
  <si>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</si>
  <si>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</si>
  <si>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</si>
  <si>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</si>
  <si>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</si>
  <si>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</si>
  <si>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</si>
  <si>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</si>
  <si>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</si>
  <si>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</si>
  <si>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</si>
  <si>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</si>
  <si>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</si>
  <si>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</si>
  <si>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</si>
  <si>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</si>
  <si>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</si>
  <si>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</si>
  <si>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</si>
  <si>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</si>
  <si>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</si>
  <si>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</si>
  <si>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</si>
  <si>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</si>
  <si>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</si>
  <si>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</si>
  <si>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</si>
  <si>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</si>
  <si>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</si>
  <si>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</si>
  <si>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</si>
  <si>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</si>
  <si>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</si>
  <si>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</si>
  <si>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</si>
  <si>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</si>
  <si>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</si>
  <si>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</si>
  <si>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</si>
  <si>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</si>
  <si>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</si>
  <si>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</si>
  <si>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</si>
  <si>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</si>
  <si>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</si>
  <si>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</si>
  <si>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</si>
  <si>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</si>
  <si>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</si>
  <si>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</si>
  <si>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</si>
  <si>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</si>
  <si>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</si>
  <si>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</si>
  <si>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</si>
  <si>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</si>
  <si>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</si>
  <si>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</si>
  <si>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</si>
  <si>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</si>
  <si>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</si>
  <si>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</si>
  <si>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</si>
  <si>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</si>
  <si>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</si>
  <si>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</si>
  <si>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</si>
  <si>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</si>
  <si>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</si>
  <si>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</si>
  <si>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</si>
  <si>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</si>
  <si>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</si>
  <si>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</si>
  <si>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</si>
  <si>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</si>
  <si>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</si>
  <si>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</si>
  <si>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</si>
  <si>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</si>
  <si>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</si>
  <si>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</si>
  <si>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</si>
  <si>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</si>
  <si>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</si>
  <si>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</si>
  <si>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</si>
  <si>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</si>
  <si>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</si>
  <si>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</si>
  <si>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</si>
  <si>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</si>
  <si>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</si>
  <si>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</si>
  <si>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</si>
  <si>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</si>
  <si>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</si>
  <si>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</si>
  <si>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</si>
  <si>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</si>
  <si>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</si>
  <si>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</si>
  <si>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</si>
  <si>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</si>
  <si>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</si>
  <si>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</si>
  <si>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</si>
  <si>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</si>
  <si>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</si>
  <si>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</si>
  <si>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</si>
  <si>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</si>
  <si>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</si>
  <si>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</si>
  <si>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</si>
  <si>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</si>
  <si>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</si>
  <si>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</si>
  <si>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</si>
  <si>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</si>
  <si>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</si>
  <si>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</si>
  <si>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</si>
  <si>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</si>
  <si>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</si>
  <si>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</si>
  <si>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</si>
  <si>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</si>
  <si>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</si>
  <si>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</si>
  <si>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</si>
  <si>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</si>
  <si>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</si>
  <si>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</si>
  <si>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</si>
  <si>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</si>
  <si>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</si>
  <si>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</si>
  <si>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</si>
  <si>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</si>
  <si>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</si>
  <si>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</si>
  <si>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</si>
  <si>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</si>
  <si>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</si>
  <si>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</si>
  <si>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</si>
  <si>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</si>
  <si>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</si>
  <si>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</si>
  <si>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</si>
  <si>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</si>
  <si>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</si>
  <si>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</si>
  <si>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</si>
  <si>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</si>
  <si>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</si>
  <si>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</si>
  <si>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</si>
  <si>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</si>
  <si>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</si>
  <si>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</si>
  <si>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</si>
  <si>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</si>
  <si>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</si>
  <si>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</si>
  <si>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</si>
  <si>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</si>
  <si>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</si>
  <si>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</si>
  <si>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</si>
  <si>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</si>
  <si>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</si>
  <si>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</si>
  <si>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</si>
  <si>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</si>
  <si>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</si>
  <si>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</si>
  <si>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</si>
  <si>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</si>
  <si>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</si>
  <si>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</si>
  <si>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</si>
  <si>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</si>
  <si>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</si>
  <si>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</si>
  <si>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</si>
  <si>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</si>
  <si>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</si>
  <si>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</si>
  <si>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</si>
  <si>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</si>
  <si>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</si>
  <si>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</si>
  <si>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</si>
  <si>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</si>
  <si>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</si>
  <si>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</si>
  <si>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</si>
  <si>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</si>
  <si>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</si>
  <si>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</si>
  <si>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</si>
  <si>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</si>
  <si>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</si>
  <si>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</si>
  <si>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</si>
  <si>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</si>
  <si>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</si>
  <si>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</si>
  <si>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</si>
  <si>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</si>
  <si>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</si>
  <si>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</si>
  <si>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</si>
  <si>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</si>
  <si>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</si>
  <si>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</si>
  <si>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</si>
  <si>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</si>
  <si>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</si>
  <si>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</si>
  <si>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</si>
  <si>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</si>
  <si>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</si>
  <si>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</si>
  <si>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</si>
  <si>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</si>
  <si>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</si>
  <si>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</si>
  <si>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</si>
  <si>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</si>
  <si>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</si>
  <si>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</si>
  <si>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</si>
  <si>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</si>
  <si>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</si>
  <si>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</si>
  <si>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</si>
  <si>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</si>
  <si>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</si>
  <si>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</si>
  <si>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</si>
  <si>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</si>
  <si>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</si>
  <si>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</si>
  <si>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</si>
  <si>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</si>
  <si>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</si>
  <si>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</si>
  <si>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</si>
  <si>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</si>
  <si>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</si>
  <si>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</si>
  <si>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</si>
  <si>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</si>
  <si>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</si>
  <si>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</si>
  <si>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</si>
  <si>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</si>
  <si>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</si>
  <si>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</si>
  <si>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</si>
  <si>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</si>
  <si>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</si>
  <si>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</si>
  <si>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</si>
  <si>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</si>
  <si>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</si>
  <si>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</si>
  <si>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</si>
  <si>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</si>
  <si>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</si>
  <si>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</si>
  <si>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</si>
  <si>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</si>
  <si>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</si>
  <si>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</si>
  <si>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</si>
  <si>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</si>
  <si>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</si>
  <si>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</si>
  <si>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</si>
  <si>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</si>
  <si>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</si>
  <si>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</si>
  <si>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</si>
  <si>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</si>
  <si>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</si>
  <si>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</si>
  <si>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</si>
  <si>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</si>
  <si>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</si>
  <si>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</si>
  <si>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</si>
  <si>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</si>
  <si>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</si>
  <si>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</si>
  <si>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</si>
  <si>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</si>
  <si>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</si>
  <si>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</si>
  <si>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</si>
  <si>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</si>
  <si>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</si>
  <si>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</si>
  <si>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</si>
  <si>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</si>
  <si>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</si>
  <si>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</si>
  <si>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</si>
  <si>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</si>
  <si>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</si>
  <si>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</si>
  <si>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</si>
  <si>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</si>
  <si>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</si>
  <si>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</si>
  <si>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</si>
  <si>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</si>
  <si>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</si>
  <si>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</si>
  <si>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</si>
  <si>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</si>
  <si>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</si>
  <si>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</si>
  <si>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</si>
  <si>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</si>
  <si>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</si>
  <si>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</si>
  <si>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</si>
  <si>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</si>
  <si>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</si>
  <si>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</si>
  <si>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</si>
  <si>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</si>
  <si>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</si>
  <si>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</si>
  <si>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</si>
  <si>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</si>
  <si>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</si>
  <si>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</si>
  <si>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</si>
  <si>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</si>
  <si>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</si>
  <si>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</si>
  <si>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</si>
  <si>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</si>
  <si>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</si>
  <si>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</si>
  <si>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</si>
  <si>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</si>
  <si>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</si>
  <si>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</si>
  <si>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</si>
  <si>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</si>
  <si>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</si>
  <si>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</si>
  <si>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</si>
  <si>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</si>
  <si>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</si>
  <si>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</si>
  <si>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</si>
  <si>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</si>
  <si>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</si>
  <si>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</si>
  <si>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</si>
  <si>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</si>
  <si>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</si>
  <si>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</si>
  <si>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</si>
  <si>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</si>
  <si>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</si>
  <si>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</si>
  <si>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</si>
  <si>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</si>
  <si>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</si>
  <si>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</si>
  <si>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</si>
  <si>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</si>
  <si>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</si>
  <si>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</si>
  <si>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</si>
  <si>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</si>
  <si>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</si>
  <si>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</si>
  <si>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</si>
  <si>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</si>
  <si>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</si>
  <si>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</si>
  <si>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</si>
  <si>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</si>
  <si>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</si>
  <si>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</si>
  <si>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</si>
  <si>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</si>
  <si>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</si>
  <si>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</si>
  <si>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</si>
  <si>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</si>
  <si>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</si>
  <si>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</si>
  <si>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</si>
  <si>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</si>
  <si>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</si>
  <si>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</si>
  <si>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</si>
  <si>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</si>
  <si>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</si>
  <si>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</si>
  <si>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</si>
  <si>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</si>
  <si>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</si>
  <si>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</si>
  <si>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</si>
  <si>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</si>
  <si>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</si>
  <si>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</si>
  <si>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</si>
  <si>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</si>
  <si>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</si>
  <si>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</si>
  <si>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</si>
  <si>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</si>
  <si>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</si>
  <si>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</si>
  <si>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</si>
  <si>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</si>
  <si>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</si>
  <si>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</si>
  <si>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</si>
  <si>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</si>
  <si>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</si>
  <si>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</si>
  <si>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</si>
  <si>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</si>
  <si>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</si>
  <si>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</si>
  <si>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</si>
  <si>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</si>
  <si>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</si>
  <si>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</si>
  <si>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</si>
  <si>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</si>
  <si>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</si>
  <si>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</si>
  <si>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</si>
  <si>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</si>
  <si>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</si>
  <si>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</si>
  <si>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</si>
  <si>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</si>
  <si>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</si>
  <si>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</si>
  <si>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</si>
  <si>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</si>
  <si>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</si>
  <si>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</si>
  <si>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</si>
  <si>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</si>
  <si>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</si>
  <si>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</si>
  <si>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</si>
  <si>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</si>
  <si>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</si>
  <si>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</si>
  <si>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</si>
  <si>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</si>
  <si>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</si>
  <si>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</si>
  <si>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</si>
  <si>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</si>
  <si>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</si>
  <si>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</si>
  <si>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</si>
  <si>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</si>
  <si>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</si>
  <si>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</si>
  <si>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</si>
  <si>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</si>
  <si>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</si>
  <si>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</si>
  <si>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</si>
  <si>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</si>
  <si>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</si>
  <si>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</si>
  <si>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</si>
  <si>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</si>
  <si>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</si>
  <si>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</si>
  <si>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</si>
  <si>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</si>
  <si>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</si>
  <si>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</si>
  <si>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</si>
  <si>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</si>
  <si>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</si>
  <si>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</si>
  <si>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</si>
  <si>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</si>
  <si>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</si>
  <si>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</si>
  <si>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</si>
  <si>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</si>
  <si>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</si>
  <si>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</si>
  <si>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</si>
  <si>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</si>
  <si>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</si>
  <si>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</si>
  <si>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</si>
  <si>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</si>
  <si>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</si>
  <si>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</si>
  <si>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</si>
  <si>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</si>
  <si>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</si>
  <si>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</si>
  <si>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</si>
  <si>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</si>
  <si>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</si>
  <si>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</si>
  <si>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</si>
  <si>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</si>
  <si>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</si>
  <si>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</si>
  <si>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</si>
  <si>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</si>
  <si>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</si>
  <si>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</si>
  <si>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</si>
  <si>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</si>
  <si>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</si>
  <si>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</si>
  <si>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</si>
  <si>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</si>
  <si>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</si>
  <si>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</si>
  <si>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</si>
  <si>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</si>
  <si>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</si>
  <si>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</si>
  <si>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</si>
  <si>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</si>
  <si>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</si>
  <si>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</si>
  <si>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</si>
  <si>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</si>
  <si>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</si>
  <si>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</si>
  <si>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</si>
  <si>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</si>
  <si>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</si>
  <si>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</si>
  <si>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</si>
  <si>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</si>
  <si>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</si>
  <si>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</si>
  <si>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</si>
  <si>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</si>
  <si>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</si>
  <si>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</si>
  <si>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</si>
  <si>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</si>
  <si>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</si>
  <si>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</si>
  <si>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</si>
  <si>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</si>
  <si>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</si>
  <si>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</si>
  <si>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</si>
  <si>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</si>
  <si>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</si>
  <si>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</si>
  <si>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</si>
  <si>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</si>
  <si>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</si>
  <si>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</si>
  <si>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</si>
  <si>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</si>
  <si>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</si>
  <si>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</si>
  <si>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</si>
  <si>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</si>
  <si>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</si>
  <si>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</si>
  <si>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</si>
  <si>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</si>
  <si>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</si>
  <si>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</si>
  <si>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</si>
  <si>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</si>
  <si>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</si>
  <si>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</si>
  <si>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</si>
  <si>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</si>
  <si>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</si>
  <si>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</si>
  <si>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</si>
  <si>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</si>
  <si>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</si>
  <si>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</si>
  <si>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</si>
  <si>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</si>
  <si>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</si>
  <si>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</si>
  <si>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</si>
  <si>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</si>
  <si>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</si>
  <si>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</si>
  <si>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</si>
  <si>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</si>
  <si>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</si>
  <si>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</si>
  <si>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</si>
  <si>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</si>
  <si>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</si>
  <si>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</si>
  <si>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</si>
  <si>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</si>
  <si>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</si>
  <si>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</si>
  <si>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</si>
  <si>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</si>
  <si>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</si>
  <si>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</si>
  <si>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</si>
  <si>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</si>
  <si>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</si>
  <si>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</si>
  <si>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</si>
  <si>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</si>
  <si>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</si>
  <si>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</si>
  <si>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</si>
  <si>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</si>
  <si>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</si>
  <si>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</si>
  <si>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</si>
  <si>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</si>
  <si>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</si>
  <si>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</si>
  <si>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</si>
  <si>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</si>
  <si>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</si>
  <si>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</si>
  <si>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</si>
  <si>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</si>
  <si>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</si>
  <si>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</si>
  <si>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</si>
  <si>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</si>
  <si>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</si>
  <si>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</si>
  <si>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</si>
  <si>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</si>
  <si>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</si>
  <si>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</si>
  <si>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</si>
  <si>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</si>
  <si>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</si>
  <si>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</si>
  <si>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</si>
  <si>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</si>
  <si>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</si>
  <si>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</si>
  <si>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</si>
  <si>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</si>
  <si>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</si>
  <si>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</si>
  <si>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</si>
  <si>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</si>
  <si>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</si>
  <si>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</si>
  <si>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</si>
  <si>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</si>
  <si>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</si>
  <si>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</si>
  <si>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</si>
  <si>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</si>
  <si>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</si>
  <si>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</si>
  <si>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</si>
  <si>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</si>
  <si>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</si>
  <si>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</si>
  <si>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</si>
  <si>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</si>
  <si>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</si>
  <si>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</si>
  <si>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</si>
  <si>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</si>
  <si>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</si>
  <si>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</si>
  <si>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</si>
  <si>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</si>
  <si>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</si>
  <si>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</si>
  <si>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</si>
  <si>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</si>
  <si>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</si>
  <si>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</si>
  <si>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</si>
  <si>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</si>
  <si>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</si>
  <si>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</si>
  <si>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</si>
  <si>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</si>
  <si>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</si>
  <si>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</si>
  <si>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</si>
  <si>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</si>
  <si>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</si>
  <si>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</si>
  <si>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</si>
  <si>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</si>
  <si>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</si>
  <si>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</si>
  <si>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</si>
  <si>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</si>
  <si>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</si>
  <si>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</si>
  <si>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</si>
  <si>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</si>
  <si>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</si>
  <si>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</si>
  <si>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</si>
  <si>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</si>
  <si>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</si>
  <si>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</si>
  <si>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</si>
  <si>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</si>
  <si>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</si>
  <si>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</si>
  <si>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</si>
  <si>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</si>
  <si>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</si>
  <si>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</si>
  <si>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</si>
  <si>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</si>
  <si>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</si>
  <si>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</si>
  <si>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</si>
  <si>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</si>
  <si>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</si>
  <si>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</si>
  <si>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</si>
  <si>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</si>
  <si>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</si>
  <si>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</si>
  <si>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</si>
  <si>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</si>
  <si>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</si>
  <si>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</si>
  <si>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</si>
  <si>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</si>
  <si>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</si>
  <si>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</si>
  <si>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</si>
  <si>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</si>
  <si>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</si>
  <si>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</si>
  <si>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</si>
  <si>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</si>
  <si>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</si>
  <si>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</si>
  <si>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</si>
  <si>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</si>
  <si>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</si>
  <si>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</si>
  <si>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</si>
  <si>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</si>
  <si>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</si>
  <si>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</si>
  <si>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</si>
  <si>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</si>
  <si>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</si>
  <si>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</si>
  <si>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</si>
  <si>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</si>
  <si>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</si>
  <si>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</si>
  <si>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</si>
  <si>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</si>
  <si>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</si>
  <si>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</si>
  <si>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</si>
  <si>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</si>
  <si>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</si>
  <si>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</si>
  <si>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</si>
  <si>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</si>
  <si>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</si>
  <si>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</si>
  <si>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</si>
  <si>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</si>
  <si>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</si>
  <si>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</si>
  <si>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</si>
  <si>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</si>
  <si>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</si>
  <si>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</si>
  <si>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</si>
  <si>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</si>
  <si>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</si>
  <si>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</si>
  <si>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</si>
  <si>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</si>
  <si>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</si>
  <si>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</si>
  <si>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</si>
  <si>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</si>
  <si>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</si>
  <si>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</si>
  <si>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</si>
  <si>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</si>
  <si>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</si>
  <si>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</si>
  <si>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</si>
  <si>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</si>
  <si>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</si>
  <si>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</si>
  <si>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</si>
  <si>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</si>
  <si>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</si>
  <si>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</si>
  <si>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</si>
  <si>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</si>
  <si>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</si>
  <si>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</si>
  <si>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</si>
  <si>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</si>
  <si>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</si>
  <si>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</si>
  <si>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</si>
  <si>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</si>
  <si>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</si>
  <si>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</si>
  <si>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</si>
  <si>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</si>
  <si>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</si>
  <si>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</si>
  <si>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</si>
  <si>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</si>
  <si>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</si>
  <si>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</si>
  <si>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</si>
  <si>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</si>
  <si>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</si>
  <si>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</si>
  <si>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</si>
  <si>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</si>
  <si>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</si>
  <si>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</si>
  <si>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</si>
  <si>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</si>
  <si>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</si>
  <si>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</si>
  <si>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</si>
  <si>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</si>
  <si>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</si>
  <si>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</si>
  <si>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</si>
  <si>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</si>
  <si>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</si>
  <si>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</si>
  <si>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</si>
  <si>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</si>
  <si>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</si>
  <si>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</si>
  <si>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</si>
  <si>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</si>
  <si>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</si>
  <si>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</si>
  <si>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</si>
  <si>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</si>
  <si>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</si>
  <si>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</si>
  <si>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</si>
  <si>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</si>
  <si>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</si>
  <si>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</si>
  <si>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</si>
  <si>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</si>
  <si>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</si>
  <si>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</si>
  <si>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</si>
  <si>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</si>
  <si>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</si>
  <si>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</si>
  <si>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</si>
  <si>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</si>
  <si>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</si>
  <si>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</si>
  <si>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</si>
  <si>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</si>
  <si>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</si>
  <si>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</si>
  <si>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</si>
  <si>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</si>
  <si>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</si>
  <si>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</si>
  <si>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</si>
  <si>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</si>
  <si>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</si>
  <si>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</si>
  <si>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</si>
  <si>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</si>
  <si>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</si>
  <si>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</si>
  <si>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</si>
  <si>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</si>
  <si>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</si>
  <si>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</si>
  <si>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</si>
  <si>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</si>
  <si>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</si>
  <si>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</si>
  <si>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</si>
  <si>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</si>
  <si>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</si>
  <si>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</si>
  <si>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</si>
  <si>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</si>
  <si>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</si>
  <si>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</si>
  <si>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</si>
  <si>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</si>
  <si>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</si>
  <si>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</si>
  <si>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</si>
  <si>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</si>
  <si>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</si>
  <si>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</si>
  <si>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</si>
  <si>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</si>
  <si>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</si>
  <si>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</si>
  <si>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</si>
  <si>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</si>
  <si>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</si>
  <si>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</si>
  <si>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</si>
  <si>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</si>
  <si>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</si>
  <si>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</si>
  <si>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</si>
  <si>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</si>
  <si>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</si>
  <si>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</si>
  <si>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</si>
  <si>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</si>
  <si>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</si>
  <si>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</si>
  <si>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</si>
  <si>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</si>
  <si>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</si>
  <si>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</si>
  <si>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</si>
  <si>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</si>
  <si>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</si>
  <si>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</si>
  <si>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</si>
  <si>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</si>
  <si>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</si>
  <si>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</si>
  <si>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</si>
  <si>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</si>
  <si>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</si>
  <si>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</si>
  <si>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</si>
  <si>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</si>
  <si>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</si>
  <si>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</si>
  <si>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</si>
  <si>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</si>
  <si>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</si>
  <si>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</si>
  <si>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</si>
  <si>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</si>
  <si>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</si>
  <si>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</si>
  <si>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</si>
  <si>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</si>
  <si>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</si>
  <si>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</si>
  <si>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</si>
  <si>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</si>
  <si>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</si>
  <si>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</si>
  <si>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</si>
  <si>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</si>
  <si>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</si>
  <si>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</si>
  <si>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</si>
  <si>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</si>
  <si>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</si>
  <si>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</si>
  <si>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</si>
  <si>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</si>
  <si>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</si>
  <si>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</si>
  <si>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</si>
  <si>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</si>
  <si>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</si>
  <si>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</si>
  <si>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</si>
  <si>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</si>
  <si>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</si>
  <si>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</si>
  <si>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</si>
  <si>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</si>
  <si>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</si>
  <si>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</si>
  <si>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</si>
  <si>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</si>
  <si>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</si>
  <si>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</si>
  <si>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</si>
  <si>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</si>
  <si>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</si>
  <si>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</si>
  <si>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</si>
  <si>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</si>
  <si>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</si>
  <si>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</si>
  <si>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</si>
  <si>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</si>
  <si>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</si>
  <si>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</si>
  <si>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</si>
  <si>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</si>
  <si>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</si>
  <si>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</si>
  <si>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</si>
  <si>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</si>
  <si>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</si>
  <si>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</si>
  <si>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</si>
  <si>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</si>
  <si>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</si>
  <si>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</si>
  <si>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</si>
  <si>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</si>
  <si>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</si>
  <si>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</si>
  <si>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</si>
  <si>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</si>
  <si>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</si>
  <si>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</si>
  <si>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</si>
  <si>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</si>
  <si>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</si>
  <si>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</si>
  <si>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</si>
  <si>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</si>
  <si>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</si>
  <si>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</si>
  <si>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</si>
  <si>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</si>
  <si>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</si>
  <si>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</si>
  <si>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</si>
  <si>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</si>
  <si>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</si>
  <si>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</si>
  <si>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</si>
  <si>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</si>
  <si>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</si>
  <si>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</si>
  <si>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</si>
  <si>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</si>
  <si>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</si>
  <si>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</si>
  <si>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</si>
  <si>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</si>
  <si>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</si>
  <si>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</si>
  <si>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</si>
  <si>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</si>
  <si>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</si>
  <si>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</si>
  <si>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</si>
  <si>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</si>
  <si>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</si>
  <si>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</si>
  <si>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</si>
  <si>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</si>
  <si>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</si>
  <si>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</si>
  <si>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</si>
  <si>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</si>
  <si>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</si>
  <si>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</si>
  <si>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</si>
  <si>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</si>
  <si>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</si>
  <si>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</si>
  <si>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</si>
  <si>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</si>
  <si>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</si>
  <si>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</si>
  <si>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</si>
  <si>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</si>
  <si>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</si>
  <si>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</si>
  <si>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</si>
  <si>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</si>
  <si>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</si>
  <si>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</si>
  <si>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</si>
  <si>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</si>
  <si>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</si>
  <si>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</si>
  <si>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</si>
  <si>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</si>
  <si>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</si>
  <si>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</si>
  <si>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</si>
  <si>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</si>
  <si>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</si>
  <si>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</si>
  <si>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</si>
  <si>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</si>
  <si>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</si>
  <si>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</si>
  <si>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</si>
  <si>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</si>
  <si>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</si>
  <si>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</si>
  <si>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</si>
  <si>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</si>
  <si>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</si>
  <si>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</si>
  <si>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</si>
  <si>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</si>
  <si>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</si>
  <si>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</si>
  <si>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</si>
  <si>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</si>
  <si>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</si>
  <si>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</si>
  <si>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</si>
  <si>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</si>
  <si>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</si>
  <si>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</si>
  <si>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</si>
  <si>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</si>
  <si>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</si>
  <si>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</si>
  <si>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</si>
  <si>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</si>
  <si>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</si>
  <si>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</si>
  <si>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</si>
  <si>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</si>
  <si>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</si>
  <si>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</si>
  <si>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</si>
  <si>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</si>
  <si>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</si>
  <si>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</si>
  <si>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</si>
  <si>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</si>
  <si>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</si>
  <si>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</si>
  <si>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</si>
  <si>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</si>
  <si>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</si>
  <si>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</si>
  <si>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</si>
  <si>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</si>
  <si>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</si>
  <si>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</si>
  <si>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</si>
  <si>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</si>
  <si>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</si>
  <si>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</si>
  <si>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</si>
  <si>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</si>
  <si>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</si>
  <si>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</si>
  <si>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</si>
  <si>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</si>
  <si>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</si>
  <si>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</si>
  <si>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</si>
  <si>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</si>
  <si>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</si>
  <si>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</si>
  <si>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</si>
  <si>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</si>
  <si>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</si>
  <si>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</si>
  <si>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</si>
  <si>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</si>
  <si>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</si>
  <si>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</si>
  <si>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</si>
  <si>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</si>
  <si>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</si>
  <si>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</si>
  <si>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</si>
  <si>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</si>
  <si>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</si>
  <si>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</si>
  <si>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</si>
  <si>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</si>
  <si>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</si>
  <si>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</si>
  <si>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</si>
  <si>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</si>
  <si>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</si>
  <si>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</si>
  <si>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</si>
  <si>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</si>
  <si>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</si>
  <si>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</si>
  <si>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</si>
  <si>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</si>
  <si>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</si>
  <si>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</si>
  <si>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</si>
  <si>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</si>
  <si>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</si>
  <si>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</si>
  <si>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</si>
  <si>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</si>
  <si>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</si>
  <si>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</si>
  <si>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</si>
  <si>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</si>
  <si>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</si>
  <si>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</si>
  <si>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</si>
  <si>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</si>
  <si>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</si>
  <si>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</si>
  <si>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</si>
  <si>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</si>
  <si>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</si>
  <si>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</si>
  <si>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</si>
  <si>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</si>
  <si>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</si>
  <si>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</si>
  <si>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</si>
  <si>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</si>
  <si>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</si>
  <si>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</si>
  <si>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</si>
  <si>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</si>
  <si>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</si>
  <si>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</si>
  <si>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</si>
  <si>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</si>
  <si>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</si>
  <si>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</si>
  <si>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</si>
  <si>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</si>
  <si>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</si>
  <si>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</si>
  <si>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</si>
  <si>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</si>
  <si>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</si>
  <si>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</si>
  <si>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</si>
  <si>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</si>
  <si>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</si>
  <si>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</si>
  <si>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</si>
  <si>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</si>
  <si>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</si>
  <si>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</si>
  <si>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</si>
  <si>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</si>
  <si>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</si>
  <si>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</si>
  <si>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</si>
  <si>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</si>
  <si>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</si>
  <si>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</si>
  <si>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</si>
  <si>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</si>
  <si>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</si>
  <si>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</si>
  <si>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</si>
  <si>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</si>
  <si>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</si>
  <si>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</si>
  <si>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</si>
  <si>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</si>
  <si>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</si>
  <si>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</si>
  <si>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</si>
  <si>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</si>
  <si>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</si>
  <si>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</si>
  <si>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</si>
  <si>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</si>
  <si>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</si>
  <si>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</si>
  <si>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</si>
  <si>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</si>
  <si>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</si>
  <si>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</si>
  <si>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</si>
  <si>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</si>
  <si>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</si>
  <si>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</si>
  <si>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</si>
  <si>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</si>
  <si>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</si>
  <si>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</si>
  <si>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</si>
  <si>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</si>
  <si>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</si>
  <si>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</si>
  <si>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</si>
  <si>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</si>
  <si>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</si>
  <si>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</si>
  <si>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</si>
  <si>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</si>
  <si>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</si>
  <si>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</si>
  <si>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</si>
  <si>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</si>
  <si>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</si>
  <si>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</si>
  <si>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</si>
  <si>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</si>
  <si>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</si>
  <si>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</si>
  <si>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</si>
  <si>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</si>
  <si>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</si>
  <si>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</si>
  <si>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</si>
  <si>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</si>
  <si>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</si>
  <si>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</si>
  <si>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</si>
  <si>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</si>
  <si>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</si>
  <si>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</si>
  <si>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</si>
  <si>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</si>
  <si>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</si>
  <si>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</si>
  <si>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</si>
  <si>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</si>
  <si>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</si>
  <si>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</si>
  <si>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</si>
  <si>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</si>
  <si>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</si>
  <si>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</si>
  <si>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</si>
  <si>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</si>
  <si>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</si>
  <si>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</si>
  <si>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</si>
  <si>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</si>
  <si>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</si>
  <si>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</si>
  <si>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</si>
  <si>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</si>
  <si>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</si>
  <si>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</si>
  <si>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</si>
  <si>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</si>
  <si>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</si>
  <si>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</si>
  <si>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</si>
  <si>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</si>
  <si>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</si>
  <si>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</si>
  <si>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</si>
  <si>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</si>
  <si>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</si>
  <si>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</si>
  <si>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</si>
  <si>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</si>
  <si>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</si>
  <si>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</si>
  <si>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</si>
  <si>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</si>
  <si>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</si>
  <si>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</si>
  <si>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</si>
  <si>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</si>
  <si>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</si>
  <si>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</si>
  <si>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</si>
  <si>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</si>
  <si>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</si>
  <si>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</si>
  <si>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</si>
  <si>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</si>
  <si>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</si>
  <si>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</si>
  <si>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</si>
  <si>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</si>
  <si>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</si>
  <si>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</si>
  <si>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</si>
  <si>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</si>
  <si>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</si>
  <si>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</si>
  <si>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</si>
  <si>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</si>
  <si>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</si>
  <si>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</si>
  <si>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</si>
  <si>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</si>
  <si>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</si>
  <si>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</si>
  <si>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</si>
  <si>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</si>
  <si>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</si>
  <si>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</si>
  <si>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</si>
  <si>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</si>
  <si>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</si>
  <si>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</si>
  <si>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</si>
  <si>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</si>
  <si>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</si>
  <si>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</si>
  <si>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</si>
  <si>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</si>
  <si>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</si>
  <si>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</si>
  <si>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</si>
  <si>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</si>
  <si>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</si>
  <si>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</si>
  <si>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</si>
  <si>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</si>
  <si>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</si>
  <si>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</si>
  <si>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</si>
  <si>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</si>
  <si>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</si>
  <si>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</si>
  <si>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</si>
  <si>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</si>
  <si>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</si>
  <si>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</si>
  <si>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</si>
  <si>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</si>
  <si>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</si>
  <si>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</si>
  <si>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</si>
  <si>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</si>
  <si>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</si>
  <si>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</si>
  <si>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</si>
  <si>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</si>
  <si>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</si>
  <si>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</si>
  <si>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</si>
  <si>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</si>
  <si>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</si>
  <si>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</si>
  <si>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</si>
  <si>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</si>
  <si>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</si>
  <si>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</si>
  <si>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</si>
  <si>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</si>
  <si>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</si>
  <si>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</si>
  <si>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</si>
  <si>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</si>
  <si>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</si>
  <si>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</si>
  <si>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</si>
  <si>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</si>
  <si>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</si>
  <si>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</si>
  <si>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</si>
  <si>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</si>
  <si>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</si>
  <si>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</si>
  <si>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</si>
  <si>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</si>
  <si>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</si>
  <si>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</si>
  <si>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</si>
  <si>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</si>
  <si>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</si>
  <si>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</si>
  <si>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</si>
  <si>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</si>
  <si>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</si>
  <si>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</si>
  <si>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</si>
  <si>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</si>
  <si>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</si>
  <si>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</si>
  <si>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</si>
  <si>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</si>
  <si>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</si>
  <si>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</si>
  <si>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</si>
  <si>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</si>
  <si>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</si>
  <si>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</si>
  <si>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</si>
  <si>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</si>
  <si>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</si>
  <si>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</si>
  <si>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</si>
  <si>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</si>
  <si>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</si>
  <si>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</si>
  <si>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</si>
  <si>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</si>
  <si>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</si>
  <si>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</si>
  <si>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</si>
  <si>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</si>
  <si>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</si>
  <si>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</si>
  <si>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</si>
  <si>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</si>
  <si>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</si>
  <si>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</si>
  <si>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</si>
  <si>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</si>
  <si>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</si>
  <si>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</si>
  <si>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</si>
  <si>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</si>
  <si>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</si>
  <si>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</si>
  <si>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</si>
  <si>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</si>
  <si>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</si>
  <si>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</si>
  <si>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</si>
  <si>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</si>
  <si>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</si>
  <si>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</si>
  <si>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</si>
  <si>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</si>
  <si>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</si>
  <si>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</si>
  <si>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</si>
  <si>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</si>
  <si>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</si>
  <si>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</si>
  <si>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</si>
  <si>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</si>
  <si>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</si>
  <si>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</si>
  <si>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</si>
  <si>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</si>
  <si>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</si>
  <si>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</si>
  <si>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</si>
  <si>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</si>
  <si>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</si>
  <si>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</si>
  <si>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</si>
  <si>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</si>
  <si>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</si>
  <si>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</si>
  <si>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</si>
  <si>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</si>
  <si>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</si>
  <si>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</si>
  <si>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</si>
  <si>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</si>
  <si>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</si>
  <si>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</si>
  <si>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</si>
  <si>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</si>
  <si>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</si>
  <si>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</si>
  <si>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</si>
  <si>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</si>
  <si>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</si>
  <si>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</si>
  <si>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</si>
  <si>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</si>
  <si>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</si>
  <si>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</si>
  <si>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</si>
  <si>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</si>
  <si>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</si>
  <si>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</si>
  <si>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</si>
  <si>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</si>
  <si>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</si>
  <si>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</si>
  <si>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</si>
  <si>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</si>
  <si>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</si>
  <si>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</si>
  <si>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</si>
  <si>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</si>
  <si>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</si>
  <si>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</si>
  <si>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</si>
  <si>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</si>
  <si>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</si>
  <si>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</si>
  <si>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</si>
  <si>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</si>
  <si>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</si>
  <si>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</si>
  <si>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</si>
  <si>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</si>
  <si>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</si>
  <si>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</si>
  <si>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</si>
  <si>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</si>
  <si>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</si>
  <si>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</si>
  <si>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</si>
  <si>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</si>
  <si>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</si>
  <si>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</si>
  <si>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</si>
  <si>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</si>
  <si>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</si>
  <si>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</si>
  <si>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</si>
  <si>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</si>
  <si>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</si>
  <si>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</si>
  <si>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</si>
  <si>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</si>
  <si>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</si>
  <si>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</si>
  <si>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</si>
  <si>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</si>
  <si>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</si>
  <si>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</si>
  <si>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</si>
  <si>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</si>
  <si>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</si>
  <si>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</si>
  <si>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</si>
  <si>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</si>
  <si>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</si>
  <si>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</si>
  <si>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</si>
  <si>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</si>
  <si>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</si>
  <si>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</si>
  <si>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</si>
  <si>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</si>
  <si>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</si>
  <si>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</si>
  <si>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</si>
  <si>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</si>
  <si>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</si>
  <si>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</si>
  <si>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</si>
  <si>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</si>
  <si>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</si>
  <si>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</si>
  <si>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</si>
  <si>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</si>
  <si>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</si>
  <si>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</si>
  <si>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</si>
  <si>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</si>
  <si>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</si>
  <si>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</si>
  <si>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</si>
  <si>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</si>
  <si>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</si>
  <si>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</si>
  <si>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</si>
  <si>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</si>
  <si>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</si>
  <si>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</si>
  <si>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</si>
  <si>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</si>
  <si>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</si>
  <si>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</si>
  <si>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</si>
  <si>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</si>
  <si>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</si>
  <si>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</si>
  <si>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</si>
  <si>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</si>
  <si>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</si>
  <si>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</si>
  <si>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</si>
  <si>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</si>
  <si>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</si>
  <si>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</si>
  <si>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</si>
  <si>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</si>
  <si>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</si>
  <si>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</si>
  <si>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</si>
  <si>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</si>
  <si>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</si>
  <si>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</si>
  <si>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</si>
  <si>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</si>
  <si>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</si>
  <si>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</si>
  <si>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</si>
  <si>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</si>
  <si>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</si>
  <si>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</si>
  <si>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</si>
  <si>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</si>
  <si>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</si>
  <si>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</si>
  <si>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</si>
  <si>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</si>
  <si>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</si>
  <si>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</si>
  <si>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</si>
  <si>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</si>
  <si>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</si>
  <si>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</si>
  <si>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</si>
  <si>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</si>
  <si>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</si>
  <si>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</si>
  <si>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</si>
  <si>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</si>
  <si>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</si>
  <si>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</si>
  <si>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</si>
  <si>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</si>
  <si>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</si>
  <si>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</si>
  <si>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</si>
  <si>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</si>
  <si>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</si>
  <si>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</si>
  <si>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</si>
  <si>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</si>
  <si>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</si>
  <si>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</si>
  <si>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</si>
  <si>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</si>
  <si>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</si>
  <si>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</si>
  <si>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</si>
  <si>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</si>
  <si>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</si>
  <si>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</si>
  <si>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</si>
  <si>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</si>
  <si>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</si>
  <si>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</si>
  <si>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</si>
  <si>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</si>
  <si>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</si>
  <si>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</si>
  <si>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</si>
  <si>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</si>
  <si>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</si>
  <si>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</si>
  <si>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</si>
  <si>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</si>
  <si>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</si>
  <si>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</si>
  <si>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</si>
  <si>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</si>
  <si>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</si>
  <si>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</si>
  <si>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</si>
  <si>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</si>
  <si>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</si>
  <si>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</si>
  <si>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</si>
  <si>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</si>
  <si>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</si>
  <si>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</si>
  <si>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</si>
  <si>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</si>
  <si>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</si>
  <si>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</si>
  <si>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</si>
  <si>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</si>
  <si>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</si>
  <si>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</si>
  <si>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</si>
  <si>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</si>
  <si>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</si>
  <si>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</si>
  <si>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</si>
  <si>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</si>
  <si>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</si>
  <si>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</si>
  <si>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</si>
  <si>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</si>
  <si>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</si>
  <si>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</si>
  <si>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</si>
  <si>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</si>
  <si>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</si>
  <si>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</si>
  <si>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</si>
  <si>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</si>
  <si>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</si>
  <si>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</si>
  <si>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</si>
  <si>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</si>
  <si>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</si>
  <si>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</si>
  <si>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</si>
  <si>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</si>
  <si>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</si>
  <si>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</si>
  <si>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</si>
  <si>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</si>
  <si>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</si>
  <si>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</si>
  <si>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</si>
  <si>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</si>
  <si>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</si>
  <si>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</si>
  <si>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</si>
  <si>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</si>
  <si>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</si>
  <si>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</si>
  <si>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</si>
  <si>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</si>
  <si>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</si>
  <si>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</si>
  <si>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</si>
  <si>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</si>
  <si>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</si>
  <si>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</si>
  <si>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</si>
  <si>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</si>
  <si>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</si>
  <si>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</si>
  <si>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</si>
  <si>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</si>
  <si>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</si>
  <si>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</si>
  <si>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</si>
  <si>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</si>
  <si>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</si>
  <si>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</si>
  <si>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</si>
  <si>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</si>
  <si>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</si>
  <si>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</si>
  <si>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</si>
  <si>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</si>
  <si>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</si>
  <si>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</si>
  <si>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</si>
  <si>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</si>
  <si>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</si>
  <si>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</si>
  <si>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</si>
  <si>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</si>
  <si>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</si>
  <si>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</si>
  <si>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</si>
  <si>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</si>
  <si>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</si>
  <si>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</si>
  <si>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</si>
  <si>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</si>
  <si>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</si>
  <si>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</si>
  <si>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</si>
  <si>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</si>
  <si>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</si>
  <si>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</si>
  <si>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</si>
  <si>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</si>
  <si>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</si>
  <si>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</si>
  <si>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</si>
  <si>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</si>
  <si>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</si>
  <si>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</si>
  <si>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</si>
  <si>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</si>
  <si>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</si>
  <si>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</si>
  <si>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</si>
  <si>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</si>
  <si>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</si>
  <si>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</si>
  <si>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</si>
  <si>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</si>
  <si>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</si>
  <si>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</si>
  <si>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</si>
  <si>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</si>
  <si>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</si>
  <si>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</si>
  <si>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</si>
  <si>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</si>
  <si>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</si>
  <si>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</si>
  <si>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</si>
  <si>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</si>
  <si>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</si>
  <si>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</si>
  <si>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</si>
  <si>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</si>
  <si>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</si>
  <si>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</si>
  <si>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</si>
  <si>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</si>
  <si>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</si>
  <si>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</si>
  <si>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</si>
  <si>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</si>
  <si>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</si>
  <si>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</si>
  <si>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</si>
  <si>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</si>
  <si>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</si>
  <si>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</si>
  <si>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</si>
  <si>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</si>
  <si>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</si>
  <si>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</si>
  <si>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</si>
  <si>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</si>
  <si>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</si>
  <si>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</si>
  <si>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</si>
  <si>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</si>
  <si>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</si>
  <si>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</si>
  <si>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</si>
  <si>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</si>
  <si>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</si>
  <si>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</si>
  <si>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</si>
  <si>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</si>
  <si>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</si>
  <si>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</si>
  <si>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</si>
  <si>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</si>
  <si>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</si>
  <si>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</si>
  <si>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</si>
  <si>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</si>
  <si>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</si>
  <si>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</si>
  <si>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</si>
  <si>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</si>
  <si>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</si>
  <si>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</si>
  <si>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</si>
  <si>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</si>
  <si>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</si>
  <si>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</si>
  <si>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</si>
  <si>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</si>
  <si>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</si>
  <si>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</si>
  <si>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</si>
  <si>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</si>
  <si>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</si>
  <si>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</si>
  <si>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</si>
  <si>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</si>
  <si>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</si>
  <si>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</si>
  <si>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</si>
  <si>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</si>
  <si>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</si>
  <si>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</si>
  <si>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</si>
  <si>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</si>
  <si>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</si>
  <si>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</si>
  <si>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</si>
  <si>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</si>
  <si>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</si>
  <si>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</si>
  <si>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</si>
  <si>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</si>
  <si>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</si>
  <si>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</si>
  <si>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</si>
  <si>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</si>
  <si>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</si>
  <si>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</si>
  <si>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</si>
  <si>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</si>
  <si>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</si>
  <si>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</si>
  <si>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</si>
  <si>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</si>
  <si>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</si>
  <si>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</si>
  <si>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</si>
  <si>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</si>
  <si>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</si>
  <si>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</si>
  <si>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</si>
  <si>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</si>
  <si>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</si>
  <si>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</si>
  <si>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</si>
  <si>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</si>
  <si>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</si>
  <si>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</si>
  <si>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</si>
  <si>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</si>
  <si>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</si>
  <si>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</si>
  <si>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</si>
  <si>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</si>
  <si>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</si>
  <si>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</si>
  <si>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</si>
  <si>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</si>
  <si>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</si>
  <si>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</si>
  <si>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</si>
  <si>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</si>
  <si>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</si>
  <si>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</si>
  <si>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</si>
  <si>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</si>
  <si>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</si>
  <si>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</si>
  <si>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</si>
  <si>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</si>
  <si>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</si>
  <si>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</si>
  <si>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</si>
  <si>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</si>
  <si>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</si>
  <si>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</si>
  <si>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</si>
  <si>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</si>
  <si>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</si>
  <si>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</si>
  <si>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</si>
  <si>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</si>
  <si>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</si>
  <si>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</si>
  <si>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</si>
  <si>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</si>
  <si>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</si>
  <si>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</si>
  <si>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</si>
  <si>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</si>
  <si>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</si>
  <si>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</si>
  <si>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</si>
  <si>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</si>
  <si>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</si>
  <si>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</si>
  <si>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</si>
  <si>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</si>
  <si>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</si>
  <si>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</si>
  <si>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</si>
  <si>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</si>
  <si>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</si>
  <si>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</si>
  <si>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</si>
  <si>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</si>
  <si>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</si>
  <si>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</si>
  <si>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</si>
  <si>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</si>
  <si>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</si>
  <si>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</si>
  <si>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</si>
  <si>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</si>
  <si>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</si>
  <si>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</si>
  <si>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</si>
  <si>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</si>
  <si>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</si>
  <si>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</si>
  <si>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</si>
  <si>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</si>
  <si>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</si>
  <si>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</si>
  <si>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</si>
  <si>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</si>
  <si>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</si>
  <si>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</si>
  <si>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</si>
  <si>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</si>
  <si>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</si>
  <si>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</si>
  <si>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</si>
  <si>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</si>
  <si>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</si>
  <si>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</si>
  <si>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</si>
  <si>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</si>
  <si>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</si>
  <si>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</si>
  <si>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</si>
  <si>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</si>
  <si>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</si>
  <si>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</si>
  <si>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</si>
  <si>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</si>
  <si>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</si>
  <si>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</si>
  <si>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</si>
  <si>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</si>
  <si>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</si>
  <si>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</si>
  <si>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</si>
  <si>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</si>
  <si>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</si>
  <si>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</si>
  <si>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</si>
  <si>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</si>
  <si>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</si>
  <si>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</si>
  <si>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</si>
  <si>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</si>
  <si>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</si>
  <si>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</si>
  <si>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</si>
  <si>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</si>
  <si>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</si>
  <si>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</si>
  <si>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</si>
  <si>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</si>
  <si>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</si>
  <si>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</si>
  <si>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</si>
  <si>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</si>
  <si>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</si>
  <si>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</si>
  <si>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</si>
  <si>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</si>
  <si>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</si>
  <si>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</si>
  <si>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</si>
  <si>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</si>
  <si>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</si>
  <si>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</si>
  <si>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</si>
  <si>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</si>
  <si>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</si>
  <si>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</si>
  <si>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</si>
  <si>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</si>
  <si>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</si>
  <si>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</si>
  <si>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</si>
  <si>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</si>
  <si>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</si>
  <si>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</si>
  <si>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</si>
  <si>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</si>
  <si>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</si>
  <si>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</si>
  <si>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</si>
  <si>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</si>
  <si>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</si>
  <si>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</si>
  <si>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</si>
  <si>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</si>
  <si>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</si>
  <si>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</si>
  <si>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</si>
  <si>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</si>
  <si>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</si>
  <si>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</si>
  <si>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</si>
  <si>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</si>
  <si>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</si>
  <si>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</si>
  <si>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</si>
  <si>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</si>
  <si>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</si>
  <si>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</si>
  <si>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</si>
  <si>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</si>
  <si>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</si>
  <si>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</si>
  <si>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</si>
  <si>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</si>
  <si>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</si>
  <si>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</si>
  <si>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</si>
  <si>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</si>
  <si>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</si>
  <si>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</si>
  <si>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</si>
  <si>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</si>
  <si>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</si>
  <si>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</si>
  <si>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</si>
  <si>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</si>
  <si>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</si>
  <si>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</si>
  <si>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</si>
  <si>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</si>
  <si>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</si>
  <si>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</si>
  <si>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</si>
  <si>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</si>
  <si>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</si>
  <si>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</si>
  <si>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</si>
  <si>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</si>
  <si>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</si>
  <si>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</si>
  <si>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</si>
  <si>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</si>
  <si>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</si>
  <si>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</si>
  <si>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</si>
  <si>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</si>
  <si>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</si>
  <si>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</si>
  <si>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</si>
  <si>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</si>
  <si>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</si>
  <si>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</si>
  <si>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</si>
  <si>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</si>
  <si>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</si>
  <si>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</si>
  <si>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</si>
  <si>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</si>
  <si>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</si>
  <si>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</si>
  <si>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</si>
  <si>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</si>
  <si>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</si>
  <si>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</si>
  <si>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</si>
  <si>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</si>
  <si>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</si>
  <si>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</si>
  <si>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</si>
  <si>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</si>
  <si>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</si>
  <si>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</si>
  <si>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</si>
  <si>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</si>
  <si>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</si>
  <si>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</si>
  <si>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</si>
  <si>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</si>
  <si>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</si>
  <si>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</si>
  <si>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</si>
  <si>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</si>
  <si>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</si>
  <si>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</si>
  <si>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</si>
  <si>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</si>
  <si>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</si>
  <si>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</si>
  <si>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</si>
  <si>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</si>
  <si>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</si>
  <si>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</si>
  <si>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</si>
  <si>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</si>
  <si>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</si>
  <si>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</si>
  <si>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</si>
  <si>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</si>
  <si>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</si>
  <si>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</si>
  <si>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</si>
  <si>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</si>
  <si>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</si>
  <si>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</si>
  <si>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</si>
  <si>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</si>
  <si>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</si>
  <si>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</si>
  <si>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</si>
  <si>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</si>
  <si>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</si>
  <si>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</si>
  <si>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</si>
  <si>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</si>
  <si>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</si>
  <si>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</si>
  <si>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</si>
  <si>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</si>
  <si>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</si>
  <si>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</si>
  <si>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</si>
  <si>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</si>
  <si>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</si>
  <si>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</si>
  <si>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</si>
  <si>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</si>
  <si>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</si>
  <si>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</si>
  <si>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</si>
  <si>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</si>
  <si>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</si>
  <si>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</si>
  <si>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</si>
  <si>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</si>
  <si>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</si>
  <si>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</si>
  <si>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</si>
  <si>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</si>
  <si>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</si>
  <si>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</si>
  <si>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</si>
  <si>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</si>
  <si>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</si>
  <si>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</si>
  <si>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</si>
  <si>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</si>
  <si>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</si>
  <si>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</si>
  <si>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</si>
  <si>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</si>
  <si>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</si>
  <si>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</si>
  <si>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</si>
  <si>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</si>
  <si>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</si>
  <si>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</si>
  <si>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</si>
  <si>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</si>
  <si>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</si>
  <si>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</si>
  <si>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</si>
  <si>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</si>
  <si>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</si>
  <si>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</si>
  <si>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</si>
  <si>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</si>
  <si>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</si>
  <si>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</si>
  <si>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</si>
  <si>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</si>
  <si>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</si>
  <si>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</si>
  <si>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</si>
  <si>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</si>
  <si>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</si>
  <si>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</si>
  <si>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</si>
  <si>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</si>
  <si>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</si>
  <si>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</si>
  <si>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</si>
  <si>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</si>
  <si>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</si>
  <si>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</si>
  <si>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</si>
  <si>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</si>
  <si>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</si>
  <si>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</si>
  <si>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</si>
  <si>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</si>
  <si>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</si>
  <si>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</si>
  <si>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</si>
  <si>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</si>
  <si>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</si>
  <si>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</si>
  <si>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</si>
  <si>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</si>
  <si>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</si>
  <si>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</si>
  <si>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</si>
  <si>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</si>
  <si>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</si>
  <si>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</si>
  <si>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</si>
  <si>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</si>
  <si>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</si>
  <si>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</si>
  <si>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</si>
  <si>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</si>
  <si>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</si>
  <si>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</si>
  <si>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</si>
  <si>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</si>
  <si>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</si>
  <si>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</si>
  <si>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</si>
  <si>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</si>
  <si>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</si>
  <si>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</si>
  <si>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</si>
  <si>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</si>
  <si>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</si>
  <si>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</si>
  <si>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</si>
  <si>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</si>
  <si>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</si>
  <si>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</si>
  <si>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</si>
  <si>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</si>
  <si>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</si>
  <si>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</si>
  <si>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</si>
  <si>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</si>
  <si>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</si>
  <si>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</si>
  <si>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</si>
  <si>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</si>
  <si>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</si>
  <si>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</si>
  <si>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</si>
  <si>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</si>
  <si>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</si>
  <si>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</si>
  <si>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</si>
  <si>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</si>
  <si>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</si>
  <si>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</si>
  <si>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</si>
  <si>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</si>
  <si>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</si>
  <si>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</si>
  <si>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</si>
  <si>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</si>
  <si>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</si>
  <si>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</si>
  <si>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</si>
  <si>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</si>
  <si>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</si>
  <si>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</si>
  <si>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</si>
  <si>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</si>
  <si>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</si>
  <si>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</si>
  <si>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</si>
  <si>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</si>
  <si>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</si>
  <si>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</si>
  <si>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</si>
  <si>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</si>
  <si>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</si>
  <si>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</si>
  <si>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</si>
  <si>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</si>
  <si>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</si>
  <si>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</si>
  <si>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</si>
  <si>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</si>
  <si>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</si>
  <si>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</si>
  <si>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</si>
  <si>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</si>
  <si>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</si>
  <si>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</si>
  <si>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</si>
  <si>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</si>
  <si>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</si>
  <si>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</si>
  <si>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</si>
  <si>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</si>
  <si>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</si>
  <si>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</si>
  <si>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</si>
  <si>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</si>
  <si>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</si>
  <si>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</si>
  <si>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</si>
  <si>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</si>
  <si>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</si>
  <si>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</si>
  <si>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</si>
  <si>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</si>
  <si>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</si>
  <si>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</si>
  <si>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</si>
  <si>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</si>
  <si>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</si>
  <si>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</si>
  <si>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</si>
  <si>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</si>
  <si>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</si>
  <si>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</si>
  <si>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</si>
  <si>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</si>
  <si>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</si>
  <si>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</si>
  <si>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</si>
  <si>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</si>
  <si>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</si>
  <si>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</si>
  <si>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</si>
  <si>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</si>
  <si>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</si>
  <si>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</si>
  <si>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</si>
  <si>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</si>
  <si>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</si>
  <si>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</si>
  <si>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</si>
  <si>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</si>
  <si>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</si>
  <si>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</si>
  <si>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</si>
  <si>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</si>
  <si>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</si>
  <si>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</si>
  <si>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</si>
  <si>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</si>
  <si>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</si>
  <si>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</si>
  <si>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</si>
  <si>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</si>
  <si>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</si>
  <si>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</si>
  <si>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</si>
  <si>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</si>
  <si>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</si>
  <si>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</si>
  <si>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</si>
  <si>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</si>
  <si>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</si>
  <si>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</si>
  <si>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</si>
  <si>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</si>
  <si>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</si>
  <si>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</si>
  <si>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</si>
  <si>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</si>
  <si>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</si>
  <si>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</si>
  <si>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</si>
  <si>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</si>
  <si>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</si>
  <si>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</si>
  <si>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</si>
  <si>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</si>
  <si>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</si>
  <si>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</si>
  <si>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</si>
  <si>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</si>
  <si>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</si>
  <si>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</si>
  <si>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</si>
  <si>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</si>
  <si>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</si>
  <si>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</si>
  <si>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</si>
  <si>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</si>
  <si>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</si>
  <si>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</si>
  <si>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</si>
  <si>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</si>
  <si>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</si>
  <si>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</si>
  <si>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</si>
  <si>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</si>
  <si>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</si>
  <si>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</si>
  <si>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</si>
  <si>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</si>
  <si>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</si>
  <si>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</si>
  <si>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</si>
  <si>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</si>
  <si>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</si>
  <si>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</si>
  <si>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</si>
  <si>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</si>
  <si>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</si>
  <si>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</si>
  <si>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</si>
  <si>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</si>
  <si>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</si>
  <si>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</si>
  <si>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</si>
  <si>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</si>
  <si>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</si>
  <si>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</si>
  <si>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</si>
  <si>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</si>
  <si>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</si>
  <si>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</si>
  <si>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</si>
  <si>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</si>
  <si>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</si>
  <si>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</si>
  <si>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</si>
  <si>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</si>
  <si>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</si>
  <si>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</si>
  <si>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</si>
  <si>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</si>
  <si>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</si>
  <si>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</si>
  <si>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</si>
  <si>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</si>
  <si>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</si>
  <si>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</si>
  <si>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</si>
  <si>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</si>
  <si>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</si>
  <si>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</si>
  <si>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</si>
  <si>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</si>
  <si>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</si>
  <si>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</si>
  <si>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</si>
  <si>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</si>
  <si>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</si>
  <si>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</si>
  <si>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</si>
  <si>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</si>
  <si>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</si>
  <si>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</si>
  <si>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</si>
  <si>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</si>
  <si>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</si>
  <si>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</si>
  <si>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</si>
  <si>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</si>
  <si>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</si>
  <si>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</si>
  <si>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</si>
  <si>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</si>
  <si>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</si>
  <si>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</si>
  <si>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</si>
  <si>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</si>
  <si>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</si>
  <si>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</si>
  <si>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</si>
  <si>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</si>
  <si>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</si>
  <si>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</si>
  <si>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</si>
  <si>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</si>
  <si>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</si>
  <si>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</si>
  <si>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</si>
  <si>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</si>
  <si>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</si>
  <si>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</si>
  <si>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</si>
  <si>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</si>
  <si>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</si>
  <si>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</si>
  <si>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</si>
  <si>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</si>
  <si>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</si>
  <si>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</si>
  <si>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</si>
  <si>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</si>
  <si>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</si>
  <si>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</si>
  <si>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</si>
  <si>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</si>
  <si>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</si>
  <si>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</si>
  <si>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</si>
  <si>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</si>
  <si>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</si>
  <si>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</si>
  <si>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</si>
  <si>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</si>
  <si>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</si>
  <si>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</si>
  <si>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</si>
  <si>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</si>
  <si>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</si>
  <si>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</si>
  <si>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</si>
  <si>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</si>
  <si>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</si>
  <si>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</si>
  <si>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</si>
  <si>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</si>
  <si>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</si>
  <si>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</si>
  <si>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</si>
  <si>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</si>
  <si>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</si>
  <si>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</si>
  <si>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</si>
  <si>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</si>
  <si>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</si>
  <si>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</si>
  <si>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</si>
  <si>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</si>
  <si>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</si>
  <si>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</si>
  <si>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</si>
  <si>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</si>
  <si>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</si>
  <si>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</si>
  <si>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</si>
  <si>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</si>
  <si>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</si>
  <si>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</si>
  <si>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</si>
  <si>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</si>
  <si>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</si>
  <si>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</si>
  <si>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</si>
  <si>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</si>
  <si>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</si>
  <si>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</si>
  <si>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</si>
  <si>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</si>
  <si>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</si>
  <si>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</si>
  <si>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</si>
  <si>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</si>
  <si>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</si>
  <si>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</si>
  <si>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</si>
  <si>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</si>
  <si>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</si>
  <si>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</si>
  <si>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</si>
  <si>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</si>
  <si>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</si>
  <si>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</si>
  <si>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</si>
  <si>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</si>
  <si>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</si>
  <si>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</si>
  <si>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</si>
  <si>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</si>
  <si>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</si>
  <si>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</si>
  <si>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</si>
  <si>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</si>
  <si>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</si>
  <si>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</si>
  <si>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</si>
  <si>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</si>
  <si>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</si>
  <si>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</si>
  <si>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</si>
  <si>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</si>
  <si>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</si>
  <si>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</si>
  <si>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</si>
  <si>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</si>
  <si>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</si>
  <si>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</si>
  <si>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</si>
  <si>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</si>
  <si>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</si>
  <si>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</si>
  <si>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</si>
  <si>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</si>
  <si>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</si>
  <si>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</si>
  <si>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</si>
  <si>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</si>
  <si>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</si>
  <si>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</si>
  <si>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</si>
  <si>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</si>
  <si>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</si>
  <si>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</si>
  <si>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</si>
  <si>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</si>
  <si>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</si>
  <si>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</si>
  <si>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</si>
  <si>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</si>
  <si>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</si>
  <si>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</si>
  <si>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</si>
  <si>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</si>
  <si>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</si>
  <si>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</si>
  <si>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</si>
  <si>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</si>
  <si>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</si>
  <si>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</si>
  <si>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</si>
  <si>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</si>
  <si>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</si>
  <si>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</si>
  <si>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</si>
  <si>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</si>
  <si>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</si>
  <si>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</si>
  <si>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</si>
  <si>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</si>
  <si>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</si>
  <si>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</si>
  <si>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</si>
  <si>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</si>
  <si>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</si>
  <si>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</si>
  <si>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</si>
  <si>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</si>
  <si>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</si>
  <si>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</si>
  <si>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</si>
  <si>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</si>
  <si>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</si>
  <si>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</si>
  <si>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</si>
  <si>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</si>
  <si>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</si>
  <si>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</si>
  <si>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</si>
  <si>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</si>
  <si>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</si>
  <si>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</si>
  <si>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</si>
  <si>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</si>
  <si>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</si>
  <si>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</si>
  <si>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</si>
  <si>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</si>
  <si>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</si>
  <si>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</si>
  <si>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</si>
  <si>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</si>
  <si>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</si>
  <si>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</si>
  <si>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</si>
  <si>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</si>
  <si>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</si>
  <si>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</si>
  <si>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</si>
  <si>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</si>
  <si>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</si>
  <si>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</si>
  <si>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</si>
  <si>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</si>
  <si>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</si>
  <si>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</si>
  <si>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</si>
  <si>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</si>
  <si>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</si>
  <si>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</si>
  <si>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</si>
  <si>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</si>
  <si>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</si>
  <si>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</si>
  <si>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</si>
  <si>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</si>
  <si>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</si>
  <si>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</si>
  <si>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</si>
  <si>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</si>
  <si>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</si>
  <si>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</si>
  <si>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</si>
  <si>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</si>
  <si>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</si>
  <si>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</si>
  <si>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</si>
  <si>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</si>
  <si>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</si>
  <si>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</si>
  <si>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</si>
  <si>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</si>
  <si>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</si>
  <si>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</si>
  <si>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</si>
  <si>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</si>
  <si>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</si>
  <si>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</si>
  <si>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</si>
  <si>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</si>
  <si>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</si>
  <si>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</si>
  <si>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</si>
  <si>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</si>
  <si>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</si>
  <si>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</si>
  <si>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</si>
  <si>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</si>
  <si>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</si>
  <si>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</si>
  <si>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</si>
  <si>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</si>
  <si>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</si>
  <si>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</si>
  <si>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</si>
  <si>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</si>
  <si>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</si>
  <si>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</si>
  <si>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</si>
  <si>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</si>
  <si>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</si>
  <si>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</si>
  <si>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</si>
  <si>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</si>
  <si>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</si>
  <si>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</si>
  <si>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</si>
  <si>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</si>
  <si>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</si>
  <si>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</si>
  <si>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</si>
  <si>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</si>
  <si>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</si>
  <si>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</si>
  <si>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</si>
  <si>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</si>
  <si>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</si>
  <si>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</si>
  <si>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</si>
  <si>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</si>
  <si>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</si>
  <si>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</si>
  <si>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</si>
  <si>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</si>
  <si>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</si>
  <si>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</si>
  <si>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</si>
  <si>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</si>
  <si>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</si>
  <si>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</si>
  <si>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</si>
  <si>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</si>
  <si>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</si>
  <si>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</si>
  <si>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</si>
  <si>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</si>
  <si>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</si>
  <si>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</si>
  <si>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</si>
  <si>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</si>
  <si>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</si>
  <si>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</si>
  <si>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</si>
  <si>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</si>
  <si>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</si>
  <si>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</si>
  <si>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</si>
  <si>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</si>
  <si>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</si>
  <si>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</si>
  <si>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</si>
  <si>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</si>
  <si>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</si>
  <si>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</si>
  <si>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</si>
  <si>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</si>
  <si>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</si>
  <si>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</si>
  <si>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</si>
  <si>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</si>
  <si>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</si>
  <si>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</si>
  <si>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</si>
  <si>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</si>
  <si>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</si>
  <si>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</si>
  <si>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</si>
  <si>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</si>
  <si>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</si>
  <si>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</si>
  <si>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</si>
  <si>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</si>
  <si>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</si>
  <si>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</si>
  <si>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</si>
  <si>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</si>
  <si>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</si>
  <si>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</si>
  <si>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</si>
  <si>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</si>
  <si>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</si>
  <si>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</si>
  <si>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</si>
  <si>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</si>
  <si>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</si>
  <si>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</si>
  <si>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</si>
  <si>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</si>
  <si>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</si>
  <si>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</si>
  <si>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</si>
  <si>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</si>
  <si>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</si>
  <si>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</si>
  <si>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</si>
  <si>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</si>
  <si>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</si>
  <si>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</si>
  <si>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</si>
  <si>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</si>
  <si>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</si>
  <si>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</si>
  <si>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</si>
  <si>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</si>
  <si>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</si>
  <si>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</si>
  <si>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</si>
  <si>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</si>
  <si>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</si>
  <si>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</si>
  <si>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</si>
  <si>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</si>
  <si>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</si>
  <si>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</si>
  <si>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</si>
  <si>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</si>
  <si>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</si>
  <si>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</si>
  <si>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</si>
  <si>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</si>
  <si>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</si>
  <si>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</si>
  <si>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</si>
  <si>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</si>
  <si>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</si>
  <si>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</si>
  <si>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</si>
  <si>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</si>
  <si>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</si>
  <si>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</si>
  <si>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</si>
  <si>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</si>
  <si>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</si>
  <si>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</si>
  <si>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</si>
  <si>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</si>
  <si>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</si>
  <si>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</si>
  <si>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</si>
  <si>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</si>
  <si>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</si>
  <si>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</si>
  <si>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</si>
  <si>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</si>
  <si>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</si>
  <si>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</si>
  <si>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</si>
  <si>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</si>
  <si>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</si>
  <si>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</si>
  <si>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</si>
  <si>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</si>
  <si>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</si>
  <si>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</si>
  <si>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</si>
  <si>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</si>
  <si>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</si>
  <si>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</si>
  <si>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</si>
  <si>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</si>
  <si>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</si>
  <si>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</si>
  <si>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</si>
  <si>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</si>
  <si>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</si>
  <si>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</si>
  <si>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</si>
  <si>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</si>
  <si>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</si>
  <si>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</si>
  <si>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</si>
  <si>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</si>
  <si>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</si>
  <si>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</si>
  <si>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</si>
  <si>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</si>
  <si>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</si>
  <si>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</si>
  <si>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</si>
  <si>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</si>
  <si>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</si>
  <si>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</si>
  <si>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</si>
  <si>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</si>
  <si>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</si>
  <si>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</si>
  <si>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</si>
  <si>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</si>
  <si>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</si>
  <si>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</si>
  <si>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</si>
  <si>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</si>
  <si>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</si>
  <si>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</si>
  <si>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</si>
  <si>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</si>
  <si>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</si>
  <si>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</si>
  <si>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</si>
  <si>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</si>
  <si>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</si>
  <si>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</si>
  <si>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</si>
  <si>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</si>
  <si>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</si>
  <si>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</si>
  <si>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</si>
  <si>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</si>
  <si>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</si>
  <si>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</si>
  <si>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</si>
  <si>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</si>
  <si>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</si>
  <si>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</si>
  <si>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</si>
  <si>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</si>
  <si>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</si>
  <si>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</si>
  <si>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</si>
  <si>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</si>
  <si>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</si>
  <si>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</si>
  <si>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</si>
  <si>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</si>
  <si>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</si>
  <si>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</si>
  <si>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</si>
  <si>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</si>
  <si>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</si>
  <si>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</si>
  <si>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</si>
  <si>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</si>
  <si>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</si>
  <si>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</si>
  <si>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</si>
  <si>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</si>
  <si>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</si>
  <si>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</si>
  <si>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</si>
  <si>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</si>
  <si>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</si>
  <si>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</si>
  <si>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</si>
  <si>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</si>
  <si>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</si>
  <si>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</si>
  <si>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</si>
  <si>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</si>
  <si>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</si>
  <si>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</si>
  <si>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</si>
  <si>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</si>
  <si>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</si>
  <si>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</si>
  <si>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</si>
  <si>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</si>
  <si>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</si>
  <si>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</si>
  <si>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</si>
  <si>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</si>
  <si>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</si>
  <si>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</si>
  <si>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</si>
  <si>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</si>
  <si>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</si>
  <si>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</si>
  <si>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</si>
  <si>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</si>
  <si>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</si>
  <si>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</si>
  <si>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</si>
  <si>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</si>
  <si>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</si>
  <si>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</si>
  <si>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</si>
  <si>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</si>
  <si>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</si>
  <si>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</si>
  <si>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</si>
  <si>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</si>
  <si>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</si>
  <si>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</si>
  <si>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</si>
  <si>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</si>
  <si>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</si>
  <si>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</si>
  <si>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</si>
  <si>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</si>
  <si>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</si>
  <si>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</si>
  <si>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</si>
  <si>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</si>
  <si>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</si>
  <si>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</si>
  <si>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</si>
  <si>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</si>
  <si>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</si>
  <si>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</si>
  <si>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</si>
  <si>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</si>
  <si>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</si>
  <si>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</si>
  <si>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</si>
  <si>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</si>
  <si>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</si>
  <si>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</si>
  <si>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</si>
  <si>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</si>
  <si>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</si>
  <si>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</si>
  <si>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</si>
  <si>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</si>
  <si>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</si>
  <si>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</si>
  <si>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</si>
  <si>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</si>
  <si>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</si>
  <si>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</si>
  <si>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</si>
  <si>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</si>
  <si>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</si>
  <si>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</si>
  <si>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</si>
  <si>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</si>
  <si>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</si>
  <si>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</si>
  <si>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</si>
  <si>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</si>
  <si>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</si>
  <si>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</si>
  <si>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</si>
  <si>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</si>
  <si>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</si>
  <si>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</si>
  <si>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</si>
  <si>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</si>
  <si>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</si>
  <si>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</si>
  <si>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</si>
  <si>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</si>
  <si>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</si>
  <si>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</si>
  <si>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</si>
  <si>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</si>
  <si>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</si>
  <si>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</si>
  <si>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</si>
  <si>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</si>
  <si>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</si>
  <si>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</si>
  <si>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</si>
  <si>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</si>
  <si>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</si>
  <si>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</si>
  <si>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</si>
  <si>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</si>
  <si>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</si>
  <si>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</si>
  <si>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</si>
  <si>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</si>
  <si>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</si>
  <si>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</si>
  <si>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</si>
  <si>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</si>
  <si>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</si>
  <si>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</si>
  <si>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</si>
  <si>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</si>
  <si>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</si>
  <si>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</si>
  <si>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</si>
  <si>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</si>
  <si>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</si>
  <si>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</si>
  <si>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</si>
  <si>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</si>
  <si>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</si>
  <si>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</si>
  <si>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</si>
  <si>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</si>
  <si>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</si>
  <si>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</si>
  <si>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</si>
  <si>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</si>
  <si>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</si>
  <si>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</si>
  <si>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</si>
  <si>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</si>
  <si>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</si>
  <si>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</si>
  <si>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</si>
  <si>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</si>
  <si>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</si>
  <si>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</si>
  <si>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</si>
  <si>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</si>
  <si>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</si>
  <si>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</si>
  <si>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</si>
  <si>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</si>
  <si>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</si>
  <si>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</si>
  <si>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</si>
  <si>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</si>
  <si>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</si>
  <si>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</si>
  <si>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</si>
  <si>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</si>
  <si>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</si>
  <si>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</si>
  <si>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</si>
  <si>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</si>
  <si>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</si>
  <si>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</si>
  <si>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</si>
  <si>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</si>
  <si>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</si>
  <si>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</si>
  <si>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</si>
  <si>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</si>
  <si>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</si>
  <si>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</si>
  <si>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</si>
  <si>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</si>
  <si>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</si>
  <si>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</si>
  <si>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</si>
  <si>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</si>
  <si>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</si>
  <si>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</si>
  <si>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</si>
  <si>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</si>
  <si>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</si>
  <si>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</si>
  <si>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</si>
  <si>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</si>
  <si>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</si>
  <si>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</si>
  <si>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</si>
  <si>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</si>
  <si>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</si>
  <si>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</si>
  <si>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</si>
  <si>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</si>
  <si>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</si>
  <si>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</si>
  <si>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</si>
  <si>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</si>
  <si>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</si>
  <si>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</si>
  <si>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</si>
  <si>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</si>
  <si>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</si>
  <si>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</si>
  <si>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</si>
  <si>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</si>
  <si>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</si>
  <si>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</si>
  <si>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</si>
  <si>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</si>
  <si>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</si>
  <si>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</si>
  <si>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</si>
  <si>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</si>
  <si>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</si>
  <si>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</si>
  <si>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</si>
  <si>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</si>
  <si>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</si>
  <si>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</si>
  <si>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</si>
  <si>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</si>
  <si>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</si>
  <si>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</si>
  <si>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</si>
  <si>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</si>
  <si>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</si>
  <si>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</si>
  <si>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</si>
  <si>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</si>
  <si>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</si>
  <si>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</si>
  <si>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</si>
  <si>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</si>
  <si>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</si>
  <si>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</si>
  <si>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</si>
  <si>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</si>
  <si>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</si>
  <si>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</si>
  <si>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</si>
  <si>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</si>
  <si>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</si>
  <si>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</si>
  <si>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</si>
  <si>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</si>
  <si>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</si>
  <si>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</si>
  <si>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</si>
  <si>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</si>
  <si>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</si>
  <si>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</si>
  <si>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</si>
  <si>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</si>
  <si>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</si>
  <si>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</si>
  <si>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</si>
  <si>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</si>
  <si>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</si>
  <si>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</si>
  <si>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</si>
  <si>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</si>
  <si>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</si>
  <si>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</si>
  <si>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</si>
  <si>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</si>
  <si>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</si>
  <si>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</si>
  <si>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</si>
  <si>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</si>
  <si>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</si>
  <si>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</si>
  <si>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</si>
  <si>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</si>
  <si>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</si>
  <si>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</si>
  <si>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</si>
  <si>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</si>
  <si>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</si>
  <si>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</si>
  <si>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</si>
  <si>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</si>
  <si>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</si>
  <si>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</si>
  <si>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</si>
  <si>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</si>
  <si>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</si>
  <si>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</si>
  <si>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</si>
  <si>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</si>
  <si>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</si>
  <si>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</si>
  <si>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</si>
  <si>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</si>
  <si>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</si>
  <si>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</si>
  <si>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</si>
  <si>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</si>
  <si>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</si>
  <si>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</si>
  <si>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</si>
  <si>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</si>
  <si>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</si>
  <si>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</si>
  <si>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</si>
  <si>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</si>
  <si>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</si>
  <si>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</si>
  <si>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</si>
  <si>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</si>
  <si>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</si>
  <si>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</si>
  <si>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</si>
  <si>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</si>
  <si>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</si>
  <si>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</si>
  <si>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</si>
  <si>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</si>
  <si>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</si>
  <si>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</si>
  <si>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</si>
  <si>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</si>
  <si>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</si>
  <si>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</si>
  <si>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</si>
  <si>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</si>
  <si>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</si>
  <si>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</si>
  <si>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</si>
  <si>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</si>
  <si>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</si>
  <si>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</si>
  <si>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</si>
  <si>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</si>
  <si>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</si>
  <si>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</si>
  <si>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</si>
  <si>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</si>
  <si>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</si>
  <si>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</si>
  <si>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</si>
  <si>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</si>
  <si>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</si>
  <si>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</si>
  <si>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</si>
  <si>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</si>
  <si>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</si>
  <si>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</si>
  <si>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</si>
  <si>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</si>
  <si>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</si>
  <si>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</si>
  <si>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</si>
  <si>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</si>
  <si>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</si>
  <si>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</si>
  <si>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</si>
  <si>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</si>
  <si>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</si>
  <si>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</si>
  <si>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</si>
  <si>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</si>
  <si>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</si>
  <si>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</si>
  <si>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</si>
  <si>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</si>
  <si>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</si>
  <si>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</si>
  <si>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</si>
  <si>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</si>
  <si>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</si>
  <si>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</si>
  <si>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</si>
  <si>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</si>
  <si>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</si>
  <si>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</si>
  <si>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</si>
  <si>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</si>
  <si>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</si>
  <si>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</si>
  <si>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</si>
  <si>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</si>
  <si>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</si>
  <si>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</si>
  <si>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</si>
  <si>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</si>
  <si>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</si>
  <si>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</si>
  <si>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</si>
  <si>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</si>
  <si>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</si>
  <si>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</si>
  <si>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</si>
  <si>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</si>
  <si>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</si>
  <si>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</si>
  <si>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</si>
  <si>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</si>
  <si>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</si>
  <si>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</si>
  <si>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</si>
  <si>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</si>
  <si>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</si>
  <si>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</si>
  <si>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</si>
  <si>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</si>
  <si>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</si>
  <si>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</si>
  <si>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</si>
  <si>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</si>
  <si>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</si>
  <si>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</si>
  <si>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</si>
  <si>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</si>
  <si>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</si>
  <si>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</si>
  <si>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</si>
  <si>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</si>
  <si>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</si>
  <si>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</si>
  <si>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</si>
  <si>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</si>
  <si>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</si>
  <si>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</si>
  <si>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</si>
  <si>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</si>
  <si>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</si>
  <si>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</si>
  <si>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</si>
  <si>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</si>
  <si>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</si>
  <si>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</si>
  <si>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</si>
  <si>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</si>
  <si>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</si>
  <si>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</si>
  <si>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</si>
  <si>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</si>
  <si>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</si>
  <si>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</si>
  <si>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</si>
  <si>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</si>
  <si>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</si>
  <si>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</si>
  <si>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</si>
  <si>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</si>
  <si>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</si>
  <si>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</si>
  <si>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</si>
  <si>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</si>
  <si>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</si>
  <si>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</si>
  <si>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</si>
  <si>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</si>
  <si>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</si>
  <si>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</si>
  <si>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</si>
  <si>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</si>
  <si>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</si>
  <si>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</si>
  <si>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</si>
  <si>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</si>
  <si>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</si>
  <si>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</si>
  <si>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</si>
  <si>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</si>
  <si>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</si>
  <si>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</si>
  <si>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</si>
  <si>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</si>
  <si>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</si>
  <si>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</si>
  <si>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</si>
  <si>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</si>
  <si>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</si>
  <si>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</si>
  <si>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</si>
  <si>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</si>
  <si>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</si>
  <si>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</si>
  <si>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</si>
  <si>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</si>
  <si>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</si>
  <si>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</si>
  <si>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</si>
  <si>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</si>
  <si>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</si>
  <si>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</si>
  <si>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</si>
  <si>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</si>
  <si>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</si>
  <si>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</si>
  <si>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</si>
  <si>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</si>
  <si>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</si>
  <si>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</si>
  <si>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</si>
  <si>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</si>
  <si>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</si>
  <si>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</si>
  <si>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</si>
  <si>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</si>
  <si>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</si>
  <si>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</si>
  <si>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</si>
  <si>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</si>
  <si>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</si>
  <si>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</si>
  <si>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</si>
  <si>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</si>
  <si>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</si>
  <si>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</si>
  <si>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</si>
  <si>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</si>
  <si>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</si>
  <si>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</si>
  <si>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</si>
  <si>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</si>
  <si>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</si>
  <si>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</si>
  <si>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</si>
  <si>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</si>
  <si>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</si>
  <si>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</si>
  <si>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</si>
  <si>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</si>
  <si>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</si>
  <si>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</si>
  <si>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</si>
  <si>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</si>
  <si>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</si>
  <si>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</si>
  <si>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</si>
  <si>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</si>
  <si>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</si>
  <si>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</si>
  <si>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</si>
  <si>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</si>
  <si>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</si>
  <si>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</si>
  <si>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</si>
  <si>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</si>
  <si>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</si>
  <si>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</si>
  <si>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</si>
  <si>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</si>
  <si>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</si>
  <si>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</si>
  <si>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</si>
  <si>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</si>
  <si>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</si>
  <si>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</si>
  <si>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</si>
  <si>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</si>
  <si>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</si>
  <si>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</si>
  <si>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</si>
  <si>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</si>
  <si>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</si>
  <si>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</si>
  <si>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</si>
  <si>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</si>
  <si>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</si>
  <si>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</si>
  <si>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</si>
  <si>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</si>
  <si>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</si>
  <si>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</si>
  <si>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</si>
  <si>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</si>
  <si>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</si>
  <si>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</si>
  <si>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</si>
  <si>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</si>
  <si>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</si>
  <si>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</si>
  <si>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</si>
  <si>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</si>
  <si>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</si>
  <si>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</si>
  <si>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</si>
  <si>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</si>
  <si>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</si>
  <si>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</si>
  <si>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</si>
  <si>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</si>
  <si>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</si>
  <si>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</si>
  <si>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</si>
  <si>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</si>
  <si>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</si>
  <si>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</si>
  <si>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</si>
  <si>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</si>
  <si>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</si>
  <si>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</si>
  <si>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</si>
  <si>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</si>
  <si>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</si>
  <si>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</si>
  <si>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</si>
  <si>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</si>
  <si>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</si>
  <si>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</si>
  <si>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</si>
  <si>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</si>
  <si>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</si>
  <si>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</si>
  <si>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</si>
  <si>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</si>
  <si>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</si>
  <si>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</si>
  <si>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</si>
  <si>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</si>
  <si>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</si>
  <si>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</si>
  <si>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</si>
  <si>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</si>
  <si>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</si>
  <si>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</si>
  <si>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</si>
  <si>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</si>
  <si>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</si>
  <si>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</si>
  <si>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</si>
  <si>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</si>
  <si>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</si>
  <si>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</si>
  <si>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</si>
  <si>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</si>
  <si>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</si>
  <si>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</si>
  <si>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</si>
  <si>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</si>
  <si>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</si>
  <si>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</si>
  <si>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</si>
  <si>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</si>
  <si>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</si>
  <si>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</si>
  <si>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</si>
  <si>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</si>
  <si>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</si>
  <si>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</si>
  <si>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</si>
  <si>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</si>
  <si>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</si>
  <si>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</si>
  <si>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</si>
  <si>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</si>
  <si>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</si>
  <si>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</si>
  <si>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</si>
  <si>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</si>
  <si>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</si>
  <si>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</si>
  <si>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</si>
  <si>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</si>
  <si>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</si>
  <si>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</si>
  <si>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</si>
  <si>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</si>
  <si>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</si>
  <si>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</si>
  <si>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</si>
  <si>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</si>
  <si>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</si>
  <si>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</si>
  <si>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</si>
  <si>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</si>
  <si>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</si>
  <si>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</si>
  <si>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</si>
  <si>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</si>
  <si>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</si>
  <si>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</si>
  <si>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</si>
  <si>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</si>
  <si>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</si>
  <si>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</si>
  <si>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</si>
  <si>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</si>
  <si>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</si>
  <si>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</si>
  <si>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</si>
  <si>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</si>
  <si>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</si>
  <si>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</si>
  <si>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</si>
  <si>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</si>
  <si>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</si>
  <si>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</si>
  <si>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</si>
  <si>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</si>
  <si>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</si>
  <si>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</si>
  <si>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</si>
  <si>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</si>
  <si>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</si>
  <si>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</si>
  <si>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</si>
  <si>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</si>
  <si>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</si>
  <si>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</si>
  <si>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</si>
  <si>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</si>
  <si>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</si>
  <si>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</si>
  <si>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</si>
  <si>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</si>
  <si>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</si>
  <si>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</si>
  <si>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</si>
  <si>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</si>
  <si>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</si>
  <si>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</si>
  <si>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</si>
  <si>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</si>
  <si>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</si>
  <si>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</si>
  <si>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</si>
  <si>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</si>
  <si>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</si>
  <si>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</si>
  <si>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</si>
  <si>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</si>
  <si>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</si>
  <si>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</si>
  <si>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</si>
  <si>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</si>
  <si>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</si>
  <si>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</si>
  <si>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</si>
  <si>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</si>
  <si>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</si>
  <si>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</si>
  <si>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</si>
  <si>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</si>
  <si>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</si>
  <si>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</si>
  <si>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</si>
  <si>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</si>
  <si>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</si>
  <si>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</si>
  <si>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</si>
  <si>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</si>
  <si>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</si>
  <si>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</si>
  <si>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</si>
  <si>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</si>
  <si>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</si>
  <si>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</si>
  <si>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</si>
  <si>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</si>
  <si>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</si>
  <si>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</si>
  <si>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</si>
  <si>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</si>
  <si>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</si>
  <si>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</si>
  <si>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</si>
  <si>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</si>
  <si>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</si>
  <si>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</si>
  <si>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</si>
  <si>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</si>
  <si>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</si>
  <si>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</si>
  <si>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</si>
  <si>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</si>
  <si>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</si>
  <si>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</si>
  <si>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</si>
  <si>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</si>
  <si>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</si>
  <si>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</si>
  <si>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</si>
  <si>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</si>
  <si>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</si>
  <si>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</si>
  <si>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</si>
  <si>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</si>
  <si>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</si>
  <si>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</si>
  <si>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</si>
  <si>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</si>
  <si>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</si>
  <si>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</si>
  <si>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</si>
  <si>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</si>
  <si>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</si>
  <si>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</si>
  <si>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</si>
  <si>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</si>
  <si>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</si>
  <si>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</si>
  <si>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</si>
  <si>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</si>
  <si>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</si>
  <si>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</si>
  <si>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</si>
  <si>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</si>
  <si>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</si>
  <si>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</si>
  <si>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</si>
  <si>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</si>
  <si>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</si>
  <si>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</si>
  <si>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</si>
  <si>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</si>
  <si>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</si>
  <si>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</si>
  <si>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</si>
  <si>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</si>
  <si>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</si>
  <si>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</si>
  <si>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</si>
  <si>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</si>
  <si>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</si>
  <si>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</si>
  <si>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</si>
  <si>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</si>
  <si>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</si>
  <si>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</si>
  <si>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</si>
  <si>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</si>
  <si>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</si>
  <si>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</si>
  <si>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</si>
  <si>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</si>
  <si>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</si>
  <si>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</si>
  <si>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</si>
  <si>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</si>
  <si>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</si>
  <si>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</si>
  <si>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</si>
  <si>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</si>
  <si>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</si>
  <si>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</si>
  <si>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</si>
  <si>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</si>
  <si>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</si>
  <si>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</si>
  <si>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</si>
  <si>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</si>
  <si>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</si>
  <si>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</si>
  <si>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</si>
  <si>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</si>
  <si>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</si>
  <si>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</si>
  <si>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</si>
  <si>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</si>
  <si>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</si>
  <si>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</si>
  <si>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</si>
  <si>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</si>
  <si>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</si>
  <si>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</si>
  <si>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</si>
  <si>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</si>
  <si>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</si>
  <si>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</si>
  <si>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</si>
  <si>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</si>
  <si>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</si>
  <si>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</si>
  <si>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</si>
  <si>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</si>
  <si>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</si>
  <si>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</si>
  <si>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</si>
  <si>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</si>
  <si>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</si>
  <si>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</si>
  <si>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</si>
  <si>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</si>
  <si>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</si>
  <si>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</si>
  <si>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</si>
  <si>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</si>
  <si>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</si>
  <si>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</si>
  <si>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</si>
  <si>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</si>
  <si>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</si>
  <si>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</si>
  <si>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</si>
  <si>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</si>
  <si>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</si>
  <si>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</si>
  <si>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</si>
  <si>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</si>
  <si>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</si>
  <si>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</si>
  <si>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</si>
  <si>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</si>
  <si>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</si>
  <si>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</si>
  <si>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</si>
  <si>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</si>
  <si>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</si>
  <si>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</si>
  <si>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</si>
  <si>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</si>
  <si>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</si>
  <si>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</si>
  <si>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</si>
  <si>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</si>
  <si>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</si>
  <si>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</si>
  <si>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</si>
  <si>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</si>
  <si>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</si>
  <si>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</si>
  <si>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</si>
  <si>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</si>
  <si>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</si>
  <si>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</si>
  <si>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</si>
  <si>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</si>
  <si>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</si>
  <si>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</si>
  <si>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</si>
  <si>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</si>
  <si>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</si>
  <si>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</si>
  <si>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</si>
  <si>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</si>
  <si>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</si>
  <si>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</si>
  <si>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</si>
  <si>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</si>
  <si>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</si>
  <si>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</si>
  <si>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</si>
  <si>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</si>
  <si>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</si>
  <si>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</si>
  <si>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</si>
  <si>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</si>
  <si>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</si>
  <si>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</si>
  <si>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</si>
  <si>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</si>
  <si>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</si>
  <si>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</si>
  <si>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</si>
  <si>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</si>
  <si>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</si>
  <si>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</si>
  <si>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</si>
  <si>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</si>
  <si>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</si>
  <si>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</si>
  <si>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</si>
  <si>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</si>
  <si>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</si>
  <si>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</si>
  <si>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</si>
  <si>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</si>
  <si>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</si>
  <si>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</si>
  <si>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</si>
  <si>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</si>
  <si>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</si>
  <si>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</si>
  <si>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</si>
  <si>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</si>
  <si>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</si>
  <si>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</si>
  <si>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</si>
  <si>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</si>
  <si>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</si>
  <si>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</si>
  <si>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</si>
  <si>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</si>
  <si>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</si>
  <si>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</si>
  <si>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</si>
  <si>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</si>
  <si>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</si>
  <si>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</si>
  <si>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</si>
  <si>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</si>
  <si>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</si>
  <si>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</si>
  <si>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</si>
  <si>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</si>
  <si>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</si>
  <si>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</si>
  <si>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</si>
  <si>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</si>
  <si>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</si>
  <si>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</si>
  <si>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</si>
  <si>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</si>
  <si>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</si>
  <si>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</si>
  <si>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</si>
  <si>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</si>
  <si>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</si>
  <si>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</si>
  <si>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</si>
  <si>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</si>
  <si>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</si>
  <si>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</si>
  <si>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</si>
  <si>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</si>
  <si>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</si>
  <si>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</si>
  <si>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</si>
  <si>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</si>
  <si>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</si>
  <si>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</si>
  <si>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</si>
  <si>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</si>
  <si>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</si>
  <si>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</si>
  <si>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</si>
  <si>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</si>
  <si>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</si>
  <si>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</si>
  <si>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</si>
  <si>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</si>
  <si>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</si>
  <si>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</si>
  <si>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</si>
  <si>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</si>
  <si>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</si>
  <si>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</si>
  <si>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</si>
  <si>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</si>
  <si>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</si>
  <si>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</si>
  <si>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</si>
  <si>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</si>
  <si>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</si>
  <si>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</si>
  <si>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</si>
  <si>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</si>
  <si>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</si>
  <si>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</si>
  <si>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</si>
  <si>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</si>
  <si>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</si>
  <si>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</si>
  <si>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</si>
  <si>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</si>
  <si>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</si>
  <si>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</si>
  <si>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</si>
  <si>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</si>
  <si>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</si>
  <si>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</si>
  <si>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</si>
  <si>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</si>
  <si>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</si>
  <si>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</si>
  <si>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</si>
  <si>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</si>
  <si>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</si>
  <si>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</si>
  <si>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</si>
  <si>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</si>
  <si>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</si>
  <si>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</si>
  <si>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</si>
  <si>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</si>
  <si>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</si>
  <si>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</si>
  <si>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</si>
  <si>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</si>
  <si>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</si>
  <si>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</si>
  <si>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</si>
  <si>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</si>
  <si>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</si>
  <si>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</si>
  <si>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</si>
  <si>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</si>
  <si>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</si>
  <si>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</si>
  <si>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</si>
  <si>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</si>
  <si>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</si>
  <si>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</si>
  <si>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</si>
  <si>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</si>
  <si>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</si>
  <si>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</si>
  <si>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</si>
  <si>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</si>
  <si>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</si>
  <si>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</si>
  <si>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</si>
  <si>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</si>
  <si>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</si>
  <si>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</si>
  <si>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</si>
  <si>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</si>
  <si>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</si>
  <si>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</si>
  <si>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</si>
  <si>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</si>
  <si>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</si>
  <si>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</si>
  <si>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</si>
  <si>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</si>
  <si>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</si>
  <si>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</si>
  <si>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</si>
  <si>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</si>
  <si>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</si>
  <si>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</si>
  <si>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</si>
  <si>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</si>
  <si>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</si>
  <si>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</si>
  <si>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</si>
  <si>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</si>
  <si>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</si>
  <si>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</si>
  <si>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</si>
  <si>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</si>
  <si>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</si>
  <si>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</si>
  <si>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</si>
  <si>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</si>
  <si>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</si>
  <si>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</si>
  <si>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</si>
  <si>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</si>
  <si>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</si>
  <si>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</si>
  <si>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</si>
  <si>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</si>
  <si>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</si>
  <si>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</si>
  <si>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</si>
  <si>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</si>
  <si>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</si>
  <si>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</si>
  <si>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</si>
  <si>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</si>
  <si>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</si>
  <si>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</si>
  <si>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</si>
  <si>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</si>
  <si>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</si>
  <si>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</si>
  <si>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</si>
  <si>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</si>
  <si>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</si>
  <si>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</si>
  <si>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</si>
  <si>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</si>
  <si>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</si>
  <si>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</si>
  <si>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</si>
  <si>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</si>
  <si>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</si>
  <si>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</si>
  <si>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</si>
  <si>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</si>
  <si>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</si>
  <si>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</si>
  <si>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</si>
  <si>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</si>
  <si>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</si>
  <si>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</si>
  <si>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</si>
  <si>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</si>
  <si>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</si>
  <si>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</si>
  <si>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</si>
  <si>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</si>
  <si>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</si>
  <si>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</si>
  <si>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</si>
  <si>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</si>
  <si>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</si>
  <si>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</si>
  <si>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</si>
  <si>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</si>
  <si>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</si>
  <si>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</si>
  <si>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</si>
  <si>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</si>
  <si>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</si>
  <si>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</si>
  <si>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</si>
  <si>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</si>
  <si>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</si>
  <si>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</si>
  <si>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</si>
  <si>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</si>
  <si>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</si>
  <si>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</si>
  <si>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</si>
  <si>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</si>
  <si>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</si>
  <si>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</si>
  <si>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</si>
  <si>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</si>
  <si>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</si>
  <si>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</si>
  <si>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</si>
  <si>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</si>
  <si>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</si>
  <si>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</si>
  <si>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</si>
  <si>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</si>
  <si>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</si>
  <si>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</si>
  <si>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</si>
  <si>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</si>
  <si>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</si>
  <si>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</si>
  <si>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</si>
  <si>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</si>
  <si>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</si>
  <si>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</si>
  <si>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</si>
  <si>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</si>
  <si>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</si>
  <si>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</si>
  <si>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</si>
  <si>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</si>
  <si>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</si>
  <si>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</si>
  <si>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</si>
  <si>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</si>
  <si>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</si>
  <si>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</si>
  <si>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</si>
  <si>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</si>
  <si>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</si>
  <si>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</si>
  <si>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</si>
  <si>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</si>
  <si>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</si>
  <si>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</si>
  <si>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</si>
  <si>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</si>
  <si>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</si>
  <si>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</si>
  <si>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</si>
  <si>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</si>
  <si>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</si>
  <si>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</si>
  <si>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</si>
  <si>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</si>
  <si>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</si>
  <si>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</si>
  <si>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</si>
  <si>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</si>
  <si>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</si>
  <si>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</si>
  <si>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</si>
  <si>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</si>
  <si>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</si>
  <si>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</si>
  <si>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</si>
  <si>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</si>
  <si>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</si>
  <si>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</si>
  <si>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</si>
  <si>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</si>
  <si>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</si>
  <si>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</si>
  <si>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</si>
  <si>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</si>
  <si>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</si>
  <si>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</si>
  <si>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</si>
  <si>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</si>
  <si>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</si>
  <si>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</si>
  <si>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</si>
  <si>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</si>
  <si>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</si>
  <si>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</si>
  <si>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</si>
  <si>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</si>
  <si>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</si>
  <si>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</si>
  <si>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</si>
  <si>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</si>
  <si>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</si>
  <si>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</si>
  <si>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</si>
  <si>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</si>
  <si>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</si>
  <si>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</si>
  <si>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</si>
  <si>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</si>
  <si>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</si>
  <si>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</si>
  <si>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</si>
  <si>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</si>
  <si>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</si>
  <si>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</si>
  <si>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</si>
  <si>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</si>
  <si>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</si>
  <si>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</si>
  <si>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</si>
  <si>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</si>
  <si>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</si>
  <si>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</si>
  <si>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</si>
  <si>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</si>
  <si>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</si>
  <si>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</si>
  <si>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</si>
  <si>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</si>
  <si>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</si>
  <si>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</si>
  <si>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</si>
  <si>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</si>
  <si>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</si>
  <si>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</si>
  <si>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</si>
  <si>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</si>
  <si>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</si>
  <si>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</si>
  <si>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</si>
  <si>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</si>
  <si>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</si>
  <si>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</si>
  <si>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</si>
  <si>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</si>
  <si>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</si>
  <si>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</si>
  <si>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</si>
  <si>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</si>
  <si>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</si>
  <si>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</si>
  <si>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</si>
  <si>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</si>
  <si>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</si>
  <si>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</si>
  <si>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</si>
  <si>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</si>
  <si>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</si>
  <si>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</si>
  <si>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</si>
  <si>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</si>
  <si>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</si>
  <si>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</si>
  <si>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</si>
  <si>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</si>
  <si>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</si>
  <si>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</si>
  <si>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</si>
  <si>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</si>
  <si>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</si>
  <si>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</si>
  <si>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</si>
  <si>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</si>
  <si>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</si>
  <si>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</si>
  <si>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</si>
  <si>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</si>
  <si>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</si>
  <si>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</si>
  <si>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</si>
  <si>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</si>
  <si>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</si>
  <si>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</si>
  <si>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</si>
  <si>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</si>
  <si>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</si>
  <si>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</si>
  <si>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</si>
  <si>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</si>
  <si>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</si>
  <si>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</si>
  <si>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</si>
  <si>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</si>
  <si>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</si>
  <si>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</si>
  <si>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</si>
  <si>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</si>
  <si>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</si>
  <si>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</si>
  <si>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</si>
  <si>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</si>
  <si>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</si>
  <si>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</si>
  <si>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</si>
  <si>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</si>
  <si>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</si>
  <si>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</si>
  <si>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</si>
  <si>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</si>
  <si>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</si>
  <si>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</si>
  <si>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</si>
  <si>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</si>
  <si>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</si>
  <si>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</si>
  <si>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</si>
  <si>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</si>
  <si>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</si>
  <si>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</si>
  <si>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</si>
  <si>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</si>
  <si>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</si>
  <si>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</si>
  <si>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</si>
  <si>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</si>
  <si>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</si>
  <si>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</si>
  <si>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</si>
  <si>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</si>
  <si>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</si>
  <si>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</si>
  <si>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</si>
  <si>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</si>
  <si>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</si>
  <si>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</si>
  <si>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</si>
  <si>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</si>
  <si>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</si>
  <si>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</si>
  <si>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</si>
  <si>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</si>
  <si>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</si>
  <si>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</si>
  <si>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</si>
  <si>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</si>
  <si>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</si>
  <si>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</si>
  <si>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</si>
  <si>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</si>
  <si>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</si>
  <si>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</si>
  <si>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</si>
  <si>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</si>
  <si>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</si>
  <si>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</si>
  <si>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</si>
  <si>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</si>
  <si>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</si>
  <si>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</si>
  <si>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</si>
  <si>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</si>
  <si>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</si>
  <si>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</si>
  <si>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</si>
  <si>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</si>
  <si>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</si>
  <si>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</si>
  <si>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</si>
  <si>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</si>
  <si>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</si>
  <si>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</si>
  <si>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</si>
  <si>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</si>
  <si>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</si>
  <si>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</si>
  <si>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</si>
  <si>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</si>
  <si>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</si>
  <si>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</si>
  <si>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</si>
  <si>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</si>
  <si>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</si>
  <si>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</si>
  <si>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</si>
  <si>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</si>
  <si>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</si>
  <si>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</si>
  <si>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</si>
  <si>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</si>
  <si>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</si>
  <si>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</si>
  <si>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</si>
  <si>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</si>
  <si>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</si>
  <si>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</si>
  <si>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</si>
  <si>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</si>
  <si>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</si>
  <si>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</si>
  <si>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</si>
  <si>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</si>
  <si>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</si>
  <si>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</si>
  <si>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</si>
  <si>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</si>
  <si>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</si>
  <si>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</si>
  <si>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</si>
  <si>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</si>
  <si>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</si>
  <si>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</si>
  <si>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</si>
  <si>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</si>
  <si>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</si>
  <si>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</si>
  <si>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</si>
  <si>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</si>
  <si>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</si>
  <si>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</si>
  <si>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</si>
  <si>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</si>
  <si>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</si>
  <si>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</si>
  <si>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</si>
  <si>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</si>
  <si>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</si>
  <si>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</si>
  <si>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</si>
  <si>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</si>
  <si>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</si>
  <si>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</si>
  <si>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</si>
  <si>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</si>
  <si>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</si>
  <si>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</si>
  <si>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</si>
  <si>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</si>
  <si>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</si>
  <si>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</si>
  <si>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</si>
  <si>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</si>
  <si>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</si>
  <si>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</si>
  <si>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</si>
  <si>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</si>
  <si>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</si>
  <si>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</si>
  <si>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</si>
  <si>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</si>
  <si>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</si>
  <si>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</si>
  <si>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</si>
  <si>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</si>
  <si>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</si>
  <si>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</si>
  <si>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</si>
  <si>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</si>
  <si>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</si>
  <si>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</si>
  <si>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</si>
  <si>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</si>
  <si>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</si>
  <si>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</si>
  <si>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</si>
  <si>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</si>
  <si>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</si>
  <si>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</si>
  <si>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</si>
  <si>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</si>
  <si>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</si>
  <si>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</si>
  <si>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</si>
  <si>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</si>
  <si>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</si>
  <si>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</si>
  <si>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</si>
  <si>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</si>
  <si>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</si>
  <si>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</si>
  <si>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</si>
  <si>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</si>
  <si>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</si>
  <si>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</si>
  <si>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</si>
  <si>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</si>
  <si>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</si>
  <si>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</si>
  <si>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</si>
  <si>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</si>
  <si>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</si>
  <si>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</si>
  <si>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</si>
  <si>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</si>
  <si>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</si>
  <si>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</si>
  <si>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</si>
  <si>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</si>
  <si>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</si>
  <si>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</si>
  <si>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</si>
  <si>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</si>
  <si>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</si>
  <si>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</si>
  <si>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</si>
  <si>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</si>
  <si>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</si>
  <si>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</si>
  <si>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</si>
  <si>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</si>
  <si>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</si>
  <si>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</si>
  <si>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</si>
  <si>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</si>
  <si>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</si>
  <si>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</si>
  <si>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</si>
  <si>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</si>
  <si>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</si>
  <si>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</si>
  <si>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</si>
  <si>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</si>
  <si>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</si>
  <si>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</si>
  <si>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</si>
  <si>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</si>
  <si>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</si>
  <si>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</si>
  <si>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</si>
  <si>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</si>
  <si>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</si>
  <si>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</si>
  <si>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</si>
  <si>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</si>
  <si>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</si>
  <si>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</si>
  <si>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</si>
  <si>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</si>
  <si>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</si>
  <si>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</si>
  <si>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</si>
  <si>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</si>
  <si>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</si>
  <si>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</si>
  <si>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</si>
  <si>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</si>
  <si>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</si>
  <si>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</si>
  <si>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</si>
  <si>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</si>
  <si>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</si>
  <si>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</si>
  <si>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</si>
  <si>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</si>
  <si>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</si>
  <si>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</si>
  <si>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</si>
  <si>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</si>
  <si>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</si>
  <si>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</si>
  <si>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</si>
  <si>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</si>
  <si>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</si>
  <si>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</si>
  <si>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</si>
  <si>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</si>
  <si>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</si>
  <si>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</si>
  <si>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</si>
  <si>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</si>
  <si>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</si>
  <si>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</si>
  <si>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</si>
  <si>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</si>
  <si>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</si>
  <si>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</si>
  <si>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</si>
  <si>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</si>
  <si>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</si>
  <si>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</si>
  <si>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</si>
  <si>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</si>
  <si>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</si>
  <si>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</si>
  <si>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</si>
  <si>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</si>
  <si>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</si>
  <si>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</si>
  <si>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</si>
  <si>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</si>
  <si>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</si>
  <si>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</si>
  <si>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</si>
  <si>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</si>
  <si>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</si>
  <si>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</si>
  <si>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</si>
  <si>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</si>
  <si>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</si>
  <si>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</si>
  <si>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</si>
  <si>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</si>
  <si>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</si>
  <si>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</si>
  <si>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</si>
  <si>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</si>
  <si>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</si>
  <si>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</si>
  <si>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</si>
  <si>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</si>
  <si>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</si>
  <si>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</si>
  <si>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</si>
  <si>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</si>
  <si>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</si>
  <si>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</si>
  <si>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</si>
  <si>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</si>
  <si>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</si>
  <si>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</si>
  <si>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</si>
  <si>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</si>
  <si>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</si>
  <si>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</si>
  <si>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</si>
  <si>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</si>
  <si>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</si>
  <si>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</si>
  <si>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</si>
  <si>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</si>
  <si>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</si>
  <si>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</si>
  <si>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</si>
  <si>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</si>
  <si>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</si>
  <si>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</si>
  <si>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</si>
  <si>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</si>
  <si>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</si>
  <si>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</si>
  <si>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</si>
  <si>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</si>
  <si>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</si>
  <si>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</si>
  <si>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</si>
  <si>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</si>
  <si>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</si>
  <si>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</si>
  <si>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</si>
  <si>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</si>
  <si>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</si>
  <si>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</si>
  <si>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</si>
  <si>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</si>
  <si>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</si>
  <si>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</si>
  <si>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</si>
  <si>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</si>
  <si>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</si>
  <si>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</si>
  <si>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</si>
  <si>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</si>
  <si>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</si>
  <si>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</si>
  <si>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</si>
  <si>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</si>
  <si>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</si>
  <si>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</si>
  <si>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</si>
  <si>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</si>
  <si>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</si>
  <si>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</si>
  <si>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</si>
  <si>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</si>
  <si>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</si>
  <si>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</si>
  <si>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</si>
  <si>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</si>
  <si>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</si>
  <si>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</si>
  <si>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</si>
  <si>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</si>
  <si>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</si>
  <si>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</si>
  <si>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</si>
  <si>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</si>
  <si>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</si>
  <si>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</si>
  <si>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</si>
  <si>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</si>
  <si>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</si>
  <si>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</si>
  <si>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</si>
  <si>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</si>
  <si>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</si>
  <si>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</si>
  <si>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</si>
  <si>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</si>
  <si>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</si>
  <si>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</si>
  <si>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</si>
  <si>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</si>
  <si>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</si>
  <si>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</si>
  <si>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</si>
  <si>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</si>
  <si>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</si>
  <si>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</si>
  <si>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</si>
  <si>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</si>
  <si>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</si>
  <si>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</si>
  <si>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</si>
  <si>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</si>
  <si>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</si>
  <si>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</si>
  <si>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</si>
  <si>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</si>
  <si>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</si>
  <si>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</si>
  <si>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</si>
  <si>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</si>
  <si>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</si>
  <si>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</si>
  <si>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</si>
  <si>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</si>
  <si>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</si>
  <si>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</si>
  <si>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</si>
  <si>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</si>
  <si>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</si>
  <si>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</si>
  <si>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</si>
  <si>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</si>
  <si>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</si>
  <si>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</si>
  <si>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</si>
  <si>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</si>
  <si>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</si>
  <si>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</si>
  <si>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</si>
  <si>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</si>
  <si>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</si>
  <si>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</si>
  <si>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</si>
  <si>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</si>
  <si>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</si>
  <si>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</si>
  <si>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</si>
  <si>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</si>
  <si>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</si>
  <si>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</si>
  <si>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</si>
  <si>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</si>
  <si>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</si>
  <si>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</si>
  <si>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</si>
  <si>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</si>
  <si>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</si>
  <si>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</si>
  <si>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</si>
  <si>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</si>
  <si>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</si>
  <si>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</si>
  <si>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</si>
  <si>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</si>
  <si>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</si>
  <si>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</si>
  <si>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</si>
  <si>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</si>
  <si>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</si>
  <si>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</si>
  <si>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</si>
  <si>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</si>
  <si>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</si>
  <si>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</si>
  <si>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</si>
  <si>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</si>
  <si>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</si>
  <si>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</si>
  <si>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</si>
  <si>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</si>
  <si>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</si>
  <si>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</si>
  <si>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</si>
  <si>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</si>
  <si>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</si>
  <si>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</si>
  <si>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</si>
  <si>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</si>
  <si>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</si>
  <si>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</si>
  <si>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</si>
  <si>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</si>
  <si>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</si>
  <si>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</si>
  <si>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</si>
  <si>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</si>
  <si>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</si>
  <si>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</si>
  <si>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</si>
  <si>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</si>
  <si>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</si>
  <si>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</si>
  <si>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</si>
  <si>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</si>
  <si>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</si>
  <si>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</si>
  <si>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</si>
  <si>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</si>
  <si>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</si>
  <si>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</si>
  <si>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</si>
  <si>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</si>
  <si>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</si>
  <si>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</si>
  <si>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</si>
  <si>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</si>
  <si>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</si>
  <si>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</si>
  <si>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</si>
  <si>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</si>
  <si>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</si>
  <si>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</si>
  <si>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</si>
  <si>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</si>
  <si>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</si>
  <si>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</si>
  <si>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</si>
  <si>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</si>
  <si>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</si>
  <si>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</si>
  <si>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</si>
  <si>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</si>
  <si>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</si>
  <si>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</si>
  <si>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</si>
  <si>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</si>
  <si>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</si>
  <si>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</si>
  <si>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</si>
  <si>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</si>
  <si>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</si>
  <si>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</si>
  <si>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</si>
  <si>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</si>
  <si>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</si>
  <si>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</si>
  <si>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</si>
  <si>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</si>
  <si>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</si>
  <si>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</si>
  <si>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</si>
  <si>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</si>
  <si>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</si>
  <si>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</si>
  <si>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</si>
  <si>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</si>
  <si>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</si>
  <si>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</si>
  <si>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</si>
  <si>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</si>
  <si>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</si>
  <si>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</si>
  <si>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</si>
  <si>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</si>
  <si>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</si>
  <si>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</si>
  <si>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</si>
  <si>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</si>
  <si>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</si>
  <si>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</si>
  <si>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</si>
  <si>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</si>
  <si>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</si>
  <si>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</si>
  <si>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</si>
  <si>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</si>
  <si>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</si>
  <si>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</si>
  <si>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</si>
  <si>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</si>
  <si>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</si>
  <si>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</si>
  <si>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</si>
  <si>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</si>
  <si>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</si>
  <si>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</si>
  <si>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</si>
  <si>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</si>
  <si>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</si>
  <si>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</si>
  <si>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</si>
  <si>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</si>
  <si>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</si>
  <si>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</si>
  <si>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</si>
  <si>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</si>
  <si>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</si>
  <si>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</si>
  <si>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</si>
  <si>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</si>
  <si>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</si>
  <si>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</si>
  <si>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</si>
  <si>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</si>
  <si>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</si>
  <si>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</si>
  <si>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</si>
  <si>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</si>
  <si>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</si>
  <si>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</si>
  <si>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</si>
  <si>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</si>
  <si>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</si>
  <si>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</si>
  <si>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</si>
  <si>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</si>
  <si>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</si>
  <si>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</si>
  <si>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</si>
  <si>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</si>
  <si>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</si>
  <si>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</si>
  <si>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</si>
  <si>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</si>
  <si>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</si>
  <si>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</si>
  <si>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</si>
  <si>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</si>
  <si>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</si>
  <si>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</si>
  <si>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</si>
  <si>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</si>
  <si>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</si>
  <si>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</si>
  <si>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</si>
  <si>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</si>
  <si>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</si>
  <si>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</si>
  <si>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</si>
  <si>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</si>
  <si>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</si>
  <si>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</si>
  <si>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</si>
  <si>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</si>
  <si>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</si>
  <si>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</si>
  <si>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</si>
  <si>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</si>
  <si>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</si>
  <si>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</si>
  <si>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</si>
  <si>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</si>
  <si>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</si>
  <si>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</si>
  <si>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</si>
  <si>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</si>
  <si>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</si>
  <si>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</si>
  <si>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</si>
  <si>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</si>
  <si>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</si>
  <si>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</si>
  <si>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</si>
  <si>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</si>
  <si>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</si>
  <si>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</si>
  <si>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</si>
  <si>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</si>
  <si>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</si>
  <si>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</si>
  <si>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</si>
  <si>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</si>
  <si>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</si>
  <si>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</si>
  <si>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</si>
  <si>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</si>
  <si>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</si>
  <si>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</si>
  <si>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</si>
  <si>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</si>
  <si>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</si>
  <si>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</si>
  <si>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</si>
  <si>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</si>
  <si>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</si>
  <si>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</si>
  <si>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</si>
  <si>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</si>
  <si>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</si>
  <si>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</si>
  <si>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</si>
  <si>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</si>
  <si>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</si>
  <si>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</si>
  <si>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</si>
  <si>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</si>
  <si>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</si>
  <si>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</si>
  <si>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</si>
  <si>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</si>
  <si>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</si>
  <si>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</si>
  <si>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</si>
  <si>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</si>
  <si>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</si>
  <si>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</si>
  <si>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</si>
  <si>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</si>
  <si>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</si>
  <si>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</si>
  <si>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</si>
  <si>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</si>
  <si>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</si>
  <si>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</si>
  <si>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</si>
  <si>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</si>
  <si>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</si>
  <si>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</si>
  <si>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</si>
  <si>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</si>
  <si>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</si>
  <si>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</si>
  <si>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</si>
  <si>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</si>
  <si>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</si>
  <si>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</si>
  <si>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</si>
  <si>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</si>
  <si>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</si>
  <si>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</si>
  <si>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</si>
  <si>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</si>
  <si>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</si>
  <si>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</si>
  <si>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</si>
  <si>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</si>
  <si>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</si>
  <si>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</si>
  <si>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</si>
  <si>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</si>
  <si>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</si>
  <si>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</si>
  <si>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</si>
  <si>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</si>
  <si>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</si>
  <si>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</si>
  <si>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</si>
  <si>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</si>
  <si>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</si>
  <si>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</si>
  <si>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</si>
  <si>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</si>
  <si>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</si>
  <si>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</si>
  <si>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</si>
  <si>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</si>
  <si>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</si>
  <si>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</si>
  <si>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</si>
  <si>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</si>
  <si>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</si>
  <si>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</si>
  <si>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</si>
  <si>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</si>
  <si>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</si>
  <si>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</si>
  <si>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</si>
  <si>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</si>
  <si>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</si>
  <si>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</si>
  <si>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</si>
  <si>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</si>
  <si>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</si>
  <si>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</si>
  <si>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</si>
  <si>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</si>
  <si>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</si>
  <si>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</si>
  <si>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</si>
  <si>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</si>
  <si>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</si>
  <si>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</si>
  <si>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</si>
  <si>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</si>
  <si>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</si>
  <si>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</si>
  <si>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</si>
  <si>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</si>
  <si>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</si>
  <si>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</si>
  <si>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</si>
  <si>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</si>
  <si>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</si>
  <si>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</si>
  <si>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</si>
  <si>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</si>
  <si>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</si>
  <si>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</si>
  <si>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</si>
  <si>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</si>
  <si>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</si>
  <si>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</si>
  <si>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</si>
  <si>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</si>
  <si>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</si>
  <si>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</si>
  <si>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</si>
  <si>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</si>
  <si>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</si>
  <si>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</si>
  <si>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</si>
  <si>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</si>
  <si>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</si>
  <si>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</si>
  <si>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</si>
  <si>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</si>
  <si>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</si>
  <si>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</si>
  <si>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</si>
  <si>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</si>
  <si>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</si>
  <si>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</si>
  <si>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</si>
  <si>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</si>
  <si>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</si>
  <si>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</si>
  <si>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</si>
  <si>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</si>
  <si>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</si>
  <si>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</si>
  <si>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</si>
  <si>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</si>
  <si>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</si>
  <si>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</si>
  <si>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</si>
  <si>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</si>
  <si>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</si>
  <si>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</si>
  <si>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</si>
  <si>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</si>
  <si>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</si>
  <si>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</si>
  <si>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</si>
  <si>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</si>
  <si>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</si>
  <si>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</si>
  <si>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</si>
  <si>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</si>
  <si>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</si>
  <si>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</si>
  <si>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</si>
  <si>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</si>
  <si>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</si>
  <si>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</si>
  <si>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</si>
  <si>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</si>
  <si>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</si>
  <si>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</si>
  <si>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</si>
  <si>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</si>
  <si>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</si>
  <si>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</si>
  <si>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</si>
  <si>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</si>
  <si>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</si>
  <si>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</si>
  <si>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</si>
  <si>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</si>
  <si>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</si>
  <si>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</si>
  <si>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</si>
  <si>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</si>
  <si>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</si>
  <si>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</si>
  <si>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</si>
  <si>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</si>
  <si>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</si>
  <si>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</si>
  <si>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</si>
  <si>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</si>
  <si>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</si>
  <si>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</si>
  <si>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</si>
  <si>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</si>
  <si>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</si>
  <si>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</si>
  <si>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</si>
  <si>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</si>
  <si>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</si>
  <si>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</si>
  <si>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</si>
  <si>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</si>
  <si>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</si>
  <si>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</si>
  <si>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</si>
  <si>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</si>
  <si>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</si>
  <si>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</si>
  <si>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</si>
  <si>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</si>
  <si>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</si>
  <si>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</si>
  <si>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</si>
  <si>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</si>
  <si>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</si>
  <si>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</si>
  <si>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</si>
  <si>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</si>
  <si>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</si>
  <si>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</si>
  <si>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</si>
  <si>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</si>
  <si>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</si>
  <si>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</si>
  <si>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</si>
  <si>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</si>
  <si>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</si>
  <si>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</si>
  <si>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</si>
  <si>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</si>
  <si>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</si>
  <si>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</si>
  <si>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</si>
  <si>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</si>
  <si>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</si>
  <si>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</si>
  <si>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</si>
  <si>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</si>
  <si>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</si>
  <si>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</si>
  <si>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</si>
  <si>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</si>
  <si>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</si>
  <si>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</si>
  <si>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</si>
  <si>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</si>
  <si>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</si>
  <si>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</si>
  <si>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</si>
  <si>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</si>
  <si>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</si>
  <si>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</si>
  <si>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</si>
  <si>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</si>
  <si>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</si>
  <si>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</si>
  <si>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</si>
  <si>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</si>
  <si>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</si>
  <si>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</si>
  <si>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</si>
  <si>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</si>
  <si>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</si>
  <si>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</si>
  <si>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</si>
  <si>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</si>
  <si>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</si>
  <si>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</si>
  <si>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</si>
  <si>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</si>
  <si>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</si>
  <si>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</si>
  <si>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</si>
  <si>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</si>
  <si>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</si>
  <si>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</si>
  <si>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</si>
  <si>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</si>
  <si>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</si>
  <si>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</si>
  <si>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</si>
  <si>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</si>
  <si>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</si>
  <si>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</si>
  <si>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</si>
  <si>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</si>
  <si>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</si>
  <si>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</si>
  <si>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</si>
  <si>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</si>
  <si>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</si>
  <si>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</si>
  <si>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</si>
  <si>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</si>
  <si>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</si>
  <si>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</si>
  <si>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</si>
  <si>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</si>
  <si>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</si>
  <si>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</si>
  <si>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</si>
  <si>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</si>
  <si>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</si>
  <si>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</si>
  <si>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</si>
  <si>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</si>
  <si>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</si>
  <si>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</si>
  <si>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</si>
  <si>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</si>
  <si>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</si>
  <si>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</si>
  <si>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</si>
  <si>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</si>
  <si>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</si>
  <si>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</si>
  <si>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</si>
  <si>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</si>
  <si>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</si>
  <si>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</si>
  <si>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</si>
  <si>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</si>
  <si>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</si>
  <si>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</si>
  <si>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</si>
  <si>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</si>
  <si>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</si>
  <si>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</si>
  <si>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</si>
  <si>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</si>
  <si>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</si>
  <si>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</si>
  <si>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</si>
  <si>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</si>
  <si>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</si>
  <si>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</si>
  <si>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</si>
  <si>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</si>
  <si>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</si>
  <si>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</si>
  <si>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</si>
  <si>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</si>
  <si>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</si>
  <si>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</si>
  <si>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</si>
  <si>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</si>
  <si>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</si>
  <si>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</si>
  <si>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</si>
  <si>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</si>
  <si>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</si>
  <si>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</si>
  <si>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</si>
  <si>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</si>
  <si>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</si>
  <si>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</si>
  <si>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</si>
  <si>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</si>
  <si>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</si>
  <si>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</si>
  <si>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</si>
  <si>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</si>
  <si>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</si>
  <si>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</si>
  <si>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</si>
  <si>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</si>
  <si>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</si>
  <si>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</si>
  <si>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</si>
  <si>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</si>
  <si>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</si>
  <si>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</si>
  <si>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</si>
  <si>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</si>
  <si>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</si>
  <si>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</si>
  <si>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</si>
  <si>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</si>
  <si>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</si>
  <si>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</si>
  <si>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</si>
  <si>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</si>
  <si>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</si>
  <si>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</si>
  <si>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</si>
  <si>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</si>
  <si>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</si>
  <si>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</si>
  <si>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</si>
  <si>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</si>
  <si>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</si>
  <si>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</si>
  <si>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</si>
  <si>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</si>
  <si>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</si>
  <si>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</si>
  <si>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</si>
  <si>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</si>
  <si>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</si>
  <si>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</si>
  <si>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</si>
  <si>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</si>
  <si>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</si>
  <si>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</si>
  <si>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</si>
  <si>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</si>
  <si>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</si>
  <si>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</si>
  <si>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</si>
  <si>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</si>
  <si>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</si>
  <si>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</si>
  <si>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</si>
  <si>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</si>
  <si>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</si>
  <si>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</si>
  <si>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</si>
  <si>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</si>
  <si>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</si>
  <si>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</si>
  <si>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</si>
  <si>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</si>
  <si>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</si>
  <si>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</si>
  <si>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</si>
  <si>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</si>
  <si>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</si>
  <si>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</si>
  <si>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</si>
  <si>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</si>
  <si>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</si>
  <si>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</si>
  <si>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</si>
  <si>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</si>
  <si>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</si>
  <si>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</si>
  <si>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</si>
  <si>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</si>
  <si>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</si>
  <si>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</si>
  <si>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</si>
  <si>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</si>
  <si>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</si>
  <si>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</si>
  <si>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</si>
  <si>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</si>
  <si>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</si>
  <si>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</si>
  <si>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</si>
  <si>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</si>
  <si>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</si>
  <si>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</si>
  <si>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</si>
  <si>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</si>
  <si>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</si>
  <si>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</si>
  <si>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</si>
  <si>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</si>
  <si>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</si>
  <si>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</si>
  <si>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</si>
  <si>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</si>
  <si>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</si>
  <si>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</si>
  <si>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</si>
  <si>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</si>
  <si>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</si>
  <si>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</si>
  <si>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</si>
  <si>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</si>
  <si>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</si>
  <si>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</si>
  <si>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</si>
  <si>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</si>
  <si>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</si>
  <si>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</si>
  <si>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</si>
  <si>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</si>
  <si>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</si>
  <si>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</si>
  <si>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</si>
  <si>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</si>
  <si>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</si>
  <si>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</si>
  <si>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</si>
  <si>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</si>
  <si>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</si>
  <si>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</si>
  <si>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</si>
  <si>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</si>
  <si>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</si>
  <si>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</si>
  <si>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</si>
  <si>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</si>
  <si>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</si>
  <si>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</si>
  <si>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</si>
  <si>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</si>
  <si>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</si>
  <si>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</si>
  <si>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</si>
  <si>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</si>
  <si>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</si>
  <si>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</si>
  <si>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</si>
  <si>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</si>
  <si>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</si>
  <si>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</si>
  <si>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</si>
  <si>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</si>
  <si>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</si>
  <si>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</si>
  <si>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</si>
  <si>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</si>
  <si>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</si>
  <si>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</si>
  <si>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</si>
  <si>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</si>
  <si>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</si>
  <si>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</si>
  <si>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</si>
  <si>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</si>
  <si>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</si>
  <si>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</si>
  <si>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</si>
  <si>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</si>
  <si>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</si>
  <si>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</si>
  <si>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</si>
  <si>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</si>
  <si>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</si>
  <si>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</si>
  <si>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</si>
  <si>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</si>
  <si>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</si>
  <si>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</si>
  <si>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</si>
  <si>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</si>
  <si>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</si>
  <si>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</si>
  <si>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</si>
  <si>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</si>
  <si>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</si>
  <si>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</si>
  <si>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</si>
  <si>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</si>
  <si>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</si>
  <si>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</si>
  <si>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</si>
  <si>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</si>
  <si>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</si>
  <si>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</si>
  <si>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</si>
  <si>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</si>
  <si>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</si>
  <si>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</si>
  <si>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</si>
  <si>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</si>
  <si>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</si>
  <si>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</si>
  <si>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</si>
  <si>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</si>
  <si>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</si>
  <si>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</si>
  <si>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</si>
  <si>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</si>
  <si>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</si>
  <si>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</si>
  <si>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</si>
  <si>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</si>
  <si>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</si>
  <si>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</si>
  <si>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</si>
  <si>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</si>
  <si>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</si>
  <si>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</si>
  <si>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</si>
  <si>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</si>
  <si>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</si>
  <si>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</si>
  <si>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</si>
  <si>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</si>
  <si>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</si>
  <si>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</si>
  <si>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</si>
  <si>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</si>
  <si>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</si>
  <si>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</si>
  <si>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</si>
  <si>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</si>
  <si>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</si>
  <si>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</si>
  <si>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</si>
  <si>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</si>
  <si>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</si>
  <si>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</si>
  <si>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</si>
  <si>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</si>
  <si>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</si>
  <si>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</si>
  <si>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</si>
  <si>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</si>
  <si>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</si>
  <si>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</si>
  <si>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</si>
  <si>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</si>
  <si>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</si>
  <si>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</si>
  <si>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</si>
  <si>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</si>
  <si>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</si>
  <si>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</si>
  <si>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</si>
  <si>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</si>
  <si>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</si>
  <si>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</si>
  <si>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</si>
  <si>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</si>
  <si>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</si>
  <si>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</si>
  <si>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</si>
  <si>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</si>
  <si>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</si>
  <si>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</si>
  <si>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</si>
  <si>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</si>
  <si>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</si>
  <si>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</si>
  <si>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</si>
  <si>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</si>
  <si>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</si>
  <si>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</si>
  <si>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</si>
  <si>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</si>
  <si>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</si>
  <si>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</si>
  <si>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</si>
  <si>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</si>
  <si>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</si>
  <si>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</si>
  <si>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</si>
  <si>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</si>
  <si>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</si>
  <si>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</si>
  <si>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</si>
  <si>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</si>
  <si>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</si>
  <si>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</si>
  <si>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</si>
  <si>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</si>
  <si>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</si>
  <si>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</si>
  <si>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</si>
  <si>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</si>
  <si>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</si>
  <si>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</si>
  <si>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</si>
  <si>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</si>
  <si>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</si>
  <si>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</si>
  <si>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</si>
  <si>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</si>
  <si>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</si>
  <si>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</si>
  <si>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</si>
  <si>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</si>
  <si>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</si>
  <si>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</si>
  <si>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</si>
  <si>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</si>
  <si>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</si>
  <si>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</si>
  <si>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</si>
  <si>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</si>
  <si>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</si>
  <si>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</si>
  <si>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</si>
  <si>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</si>
  <si>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</si>
  <si>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</si>
  <si>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</si>
  <si>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</si>
  <si>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</si>
  <si>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</si>
  <si>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</si>
  <si>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</si>
  <si>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</si>
  <si>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</si>
  <si>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</si>
  <si>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</si>
  <si>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</si>
  <si>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</si>
  <si>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</si>
  <si>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</si>
  <si>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</si>
  <si>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</si>
  <si>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</si>
  <si>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</si>
  <si>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</si>
  <si>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</si>
  <si>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</si>
  <si>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</si>
  <si>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</si>
  <si>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</si>
  <si>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</si>
  <si>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</si>
  <si>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</si>
  <si>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</si>
  <si>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</si>
  <si>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</si>
  <si>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</si>
  <si>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</si>
  <si>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</si>
  <si>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</si>
  <si>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</si>
  <si>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</si>
  <si>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</si>
  <si>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</si>
  <si>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</si>
  <si>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</si>
  <si>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</si>
  <si>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</si>
  <si>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</si>
  <si>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</si>
  <si>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</si>
  <si>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</si>
  <si>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</si>
  <si>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</si>
  <si>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</si>
  <si>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</si>
  <si>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</si>
  <si>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</si>
  <si>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</si>
  <si>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</si>
  <si>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</si>
  <si>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</si>
  <si>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</si>
  <si>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</si>
  <si>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</si>
  <si>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</si>
  <si>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</si>
  <si>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</si>
  <si>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</si>
  <si>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</si>
  <si>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</si>
  <si>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</si>
  <si>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</si>
  <si>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</si>
  <si>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</si>
  <si>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</si>
  <si>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</si>
  <si>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</si>
  <si>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</si>
  <si>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</si>
  <si>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</si>
  <si>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</si>
  <si>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</si>
  <si>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</si>
  <si>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</si>
  <si>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</si>
  <si>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</si>
  <si>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</si>
  <si>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</si>
  <si>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</si>
  <si>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</si>
  <si>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</si>
  <si>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</si>
  <si>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</si>
  <si>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</si>
  <si>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</si>
  <si>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</si>
  <si>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</si>
  <si>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</si>
  <si>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</si>
  <si>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</si>
  <si>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</si>
  <si>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</si>
  <si>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</si>
  <si>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</si>
  <si>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</si>
  <si>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</si>
  <si>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</si>
  <si>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</si>
  <si>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</si>
  <si>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</si>
  <si>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</si>
  <si>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</si>
  <si>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</si>
  <si>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</si>
  <si>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</si>
  <si>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</si>
  <si>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</si>
  <si>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</si>
  <si>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</si>
  <si>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</si>
  <si>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</si>
  <si>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</si>
  <si>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</si>
  <si>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</si>
  <si>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</si>
  <si>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</si>
  <si>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</si>
  <si>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</si>
  <si>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</si>
  <si>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</si>
  <si>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</si>
  <si>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</si>
  <si>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</si>
  <si>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</si>
  <si>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</si>
  <si>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</si>
  <si>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</si>
  <si>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</si>
  <si>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</si>
  <si>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</si>
  <si>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</si>
  <si>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</si>
  <si>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</si>
  <si>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</si>
  <si>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</si>
  <si>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</si>
  <si>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</si>
  <si>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</si>
  <si>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</si>
  <si>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</si>
  <si>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</si>
  <si>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</si>
  <si>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</si>
  <si>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</si>
  <si>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</si>
  <si>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</si>
  <si>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</si>
  <si>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</si>
  <si>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</si>
  <si>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</si>
  <si>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</si>
  <si>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</si>
  <si>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</si>
  <si>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</si>
  <si>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</si>
  <si>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</si>
  <si>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</si>
  <si>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</si>
  <si>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</si>
  <si>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</si>
  <si>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</si>
  <si>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</si>
  <si>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</si>
  <si>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</si>
  <si>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</si>
  <si>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</si>
  <si>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</si>
  <si>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</si>
  <si>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</si>
  <si>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</si>
  <si>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</si>
  <si>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</si>
  <si>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</si>
  <si>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</si>
  <si>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</si>
  <si>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</si>
  <si>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</si>
  <si>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</si>
  <si>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</si>
  <si>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</si>
  <si>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</si>
  <si>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</si>
  <si>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</si>
  <si>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</si>
  <si>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</si>
  <si>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</si>
  <si>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</si>
  <si>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</si>
  <si>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</si>
  <si>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</si>
  <si>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</si>
  <si>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</si>
  <si>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</si>
  <si>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</si>
  <si>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</si>
  <si>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</si>
  <si>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</si>
  <si>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</si>
  <si>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</si>
  <si>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</si>
  <si>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</si>
  <si>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</si>
  <si>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</si>
  <si>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</si>
  <si>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</si>
  <si>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</si>
  <si>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</si>
  <si>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</si>
  <si>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</si>
  <si>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</si>
  <si>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</si>
  <si>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</si>
  <si>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</si>
  <si>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</si>
  <si>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</si>
  <si>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</si>
  <si>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</si>
  <si>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</si>
  <si>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</si>
  <si>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</si>
  <si>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</si>
  <si>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</si>
  <si>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</si>
  <si>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</si>
  <si>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</si>
  <si>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</si>
  <si>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</si>
  <si>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</si>
  <si>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</si>
  <si>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</si>
  <si>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</si>
  <si>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</si>
  <si>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</si>
  <si>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</si>
  <si>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</si>
  <si>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</si>
  <si>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</si>
  <si>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</si>
  <si>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</si>
  <si>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</si>
  <si>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</si>
  <si>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</si>
  <si>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</si>
  <si>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</si>
  <si>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</si>
  <si>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</si>
  <si>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</si>
  <si>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</si>
  <si>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</si>
  <si>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</si>
  <si>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</si>
  <si>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</si>
  <si>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</si>
  <si>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</si>
  <si>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</si>
  <si>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</si>
  <si>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</si>
  <si>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</si>
  <si>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</si>
  <si>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</si>
  <si>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</si>
  <si>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</si>
  <si>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</si>
  <si>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</si>
  <si>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</si>
  <si>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</si>
  <si>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</si>
  <si>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</si>
  <si>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</si>
  <si>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</si>
  <si>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</si>
  <si>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</si>
  <si>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</si>
  <si>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</si>
  <si>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</si>
  <si>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</si>
  <si>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</si>
  <si>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</si>
  <si>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</si>
  <si>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</si>
  <si>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</si>
  <si>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</si>
  <si>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</si>
  <si>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</si>
  <si>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</si>
  <si>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</si>
  <si>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</si>
  <si>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</si>
  <si>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</si>
  <si>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</si>
  <si>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</si>
  <si>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</si>
  <si>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</si>
  <si>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</si>
  <si>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</si>
  <si>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</si>
  <si>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</si>
  <si>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</si>
  <si>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</si>
  <si>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</si>
  <si>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</si>
  <si>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</si>
  <si>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</si>
  <si>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</si>
  <si>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</si>
  <si>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</si>
  <si>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</si>
  <si>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</si>
  <si>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</si>
  <si>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</si>
  <si>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</si>
  <si>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</si>
  <si>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</si>
  <si>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</si>
  <si>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</si>
  <si>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</si>
  <si>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</si>
  <si>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</si>
  <si>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</si>
  <si>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</si>
  <si>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</si>
  <si>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</si>
  <si>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</si>
  <si>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</si>
  <si>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</si>
  <si>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</si>
  <si>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</si>
  <si>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</si>
  <si>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</si>
  <si>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</si>
  <si>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</si>
  <si>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</si>
  <si>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</si>
  <si>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</si>
  <si>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</si>
  <si>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</si>
  <si>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</si>
  <si>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</si>
  <si>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</si>
  <si>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</si>
  <si>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</si>
  <si>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</si>
  <si>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</si>
  <si>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</si>
  <si>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</si>
  <si>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</si>
  <si>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</si>
  <si>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</si>
  <si>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</si>
  <si>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</si>
  <si>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</si>
  <si>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</si>
  <si>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</si>
  <si>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</si>
  <si>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</si>
  <si>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</si>
  <si>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</si>
  <si>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</si>
  <si>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</si>
  <si>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</si>
  <si>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</si>
  <si>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</si>
  <si>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</si>
  <si>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</si>
  <si>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</si>
  <si>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</si>
  <si>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</si>
  <si>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</si>
  <si>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</si>
  <si>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</si>
  <si>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</si>
  <si>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</si>
  <si>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</si>
  <si>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</si>
  <si>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</si>
  <si>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</si>
  <si>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</si>
  <si>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</si>
  <si>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</si>
  <si>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</si>
  <si>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</si>
  <si>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</si>
  <si>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</si>
  <si>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</si>
  <si>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</si>
  <si>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</si>
  <si>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</si>
  <si>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</si>
  <si>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</si>
  <si>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</si>
  <si>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</si>
  <si>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</si>
  <si>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</si>
  <si>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</si>
  <si>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</si>
  <si>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</si>
  <si>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</si>
  <si>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</si>
  <si>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</si>
  <si>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</si>
  <si>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</si>
  <si>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</si>
  <si>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</si>
  <si>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</si>
  <si>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</si>
  <si>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</si>
  <si>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</si>
  <si>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</si>
  <si>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</si>
  <si>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</si>
  <si>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</si>
  <si>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</si>
  <si>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</si>
  <si>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</si>
  <si>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</si>
  <si>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</si>
  <si>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</si>
  <si>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</si>
  <si>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</si>
  <si>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</si>
  <si>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</si>
  <si>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</si>
  <si>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</si>
  <si>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</si>
  <si>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</si>
  <si>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</si>
  <si>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</si>
  <si>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</si>
  <si>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</si>
  <si>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</si>
  <si>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</si>
  <si>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</si>
  <si>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</si>
  <si>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</si>
  <si>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</si>
  <si>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</si>
  <si>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</si>
  <si>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</si>
  <si>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</si>
  <si>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</si>
  <si>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</si>
  <si>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</si>
  <si>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</si>
  <si>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</si>
  <si>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</si>
  <si>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</si>
  <si>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</si>
  <si>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</si>
  <si>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</si>
  <si>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</si>
  <si>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</si>
  <si>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</si>
  <si>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</si>
  <si>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</si>
  <si>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</si>
  <si>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</si>
  <si>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</si>
  <si>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</si>
  <si>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</si>
  <si>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</si>
  <si>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</si>
  <si>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</si>
  <si>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</si>
  <si>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</si>
  <si>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</si>
  <si>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</si>
  <si>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</si>
  <si>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</si>
  <si>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</si>
  <si>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</si>
  <si>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</si>
  <si>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</si>
  <si>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</si>
  <si>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</si>
  <si>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</si>
  <si>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</si>
  <si>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</si>
  <si>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</si>
  <si>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</si>
  <si>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</si>
  <si>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</si>
  <si>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</si>
  <si>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</si>
  <si>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</si>
  <si>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</si>
  <si>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</si>
  <si>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</si>
  <si>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</si>
  <si>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</si>
  <si>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</si>
  <si>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</si>
  <si>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</si>
  <si>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</si>
  <si>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</si>
  <si>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</si>
  <si>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</si>
  <si>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</si>
  <si>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</si>
  <si>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</si>
  <si>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</si>
  <si>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</si>
  <si>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</si>
  <si>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</si>
  <si>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</si>
  <si>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</si>
  <si>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</si>
  <si>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</si>
  <si>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</si>
  <si>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</si>
  <si>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</si>
  <si>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</si>
  <si>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</si>
  <si>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</si>
  <si>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</si>
  <si>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</si>
  <si>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</si>
  <si>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</si>
  <si>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</si>
  <si>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</si>
  <si>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</si>
  <si>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</si>
  <si>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</si>
  <si>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</si>
  <si>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</si>
  <si>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</si>
  <si>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</si>
  <si>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</si>
  <si>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</si>
  <si>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</si>
  <si>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</si>
  <si>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</si>
  <si>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</si>
  <si>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</si>
  <si>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</si>
  <si>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</si>
  <si>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</si>
  <si>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</si>
  <si>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</si>
  <si>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</si>
  <si>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</si>
  <si>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</si>
  <si>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</si>
  <si>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</si>
  <si>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</si>
  <si>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</si>
  <si>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</si>
  <si>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</si>
  <si>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</si>
  <si>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</si>
  <si>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</si>
  <si>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</si>
  <si>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</si>
  <si>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</si>
  <si>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</si>
  <si>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</si>
  <si>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</si>
  <si>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</si>
  <si>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</si>
  <si>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</si>
  <si>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</si>
  <si>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</si>
  <si>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</si>
  <si>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</si>
  <si>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</si>
  <si>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</si>
  <si>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</si>
  <si>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</si>
  <si>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</si>
  <si>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</si>
  <si>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</si>
  <si>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</si>
  <si>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</si>
  <si>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</si>
  <si>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</si>
  <si>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</si>
  <si>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</si>
  <si>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</si>
  <si>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</si>
  <si>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</si>
  <si>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</si>
  <si>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</si>
  <si>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</si>
  <si>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</si>
  <si>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</si>
  <si>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</si>
  <si>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</si>
  <si>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</si>
  <si>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</si>
  <si>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</si>
  <si>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</si>
  <si>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</si>
  <si>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</si>
  <si>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</si>
  <si>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</si>
  <si>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</si>
  <si>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</si>
  <si>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</si>
  <si>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</si>
  <si>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</si>
  <si>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</si>
  <si>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</si>
  <si>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</si>
  <si>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</si>
  <si>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</si>
  <si>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</si>
  <si>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</si>
  <si>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</si>
  <si>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</si>
  <si>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</si>
  <si>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</si>
  <si>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</si>
  <si>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</si>
  <si>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</si>
  <si>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</si>
  <si>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</si>
  <si>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</si>
  <si>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</si>
  <si>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</si>
  <si>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</si>
  <si>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</si>
  <si>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</si>
  <si>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</si>
  <si>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</si>
  <si>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</si>
  <si>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</si>
  <si>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</si>
  <si>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</si>
  <si>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</si>
  <si>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</si>
  <si>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</si>
  <si>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</si>
  <si>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</si>
  <si>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</si>
  <si>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</si>
  <si>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</si>
  <si>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</si>
  <si>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</si>
  <si>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</si>
  <si>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</si>
  <si>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</si>
  <si>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</si>
  <si>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</si>
  <si>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</si>
  <si>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</si>
  <si>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</si>
  <si>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</si>
  <si>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</si>
  <si>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</si>
  <si>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</si>
  <si>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</si>
  <si>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</si>
  <si>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</si>
  <si>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</si>
  <si>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</si>
  <si>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</si>
  <si>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</si>
  <si>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</si>
  <si>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</si>
  <si>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</si>
  <si>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</si>
  <si>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</si>
  <si>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</si>
  <si>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</si>
  <si>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</si>
  <si>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</si>
  <si>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</si>
  <si>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</si>
  <si>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</si>
  <si>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</si>
  <si>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</si>
  <si>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</si>
  <si>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</si>
  <si>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</si>
  <si>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</si>
  <si>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</si>
  <si>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</si>
  <si>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</si>
  <si>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</si>
  <si>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</si>
  <si>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</si>
  <si>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</si>
  <si>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</si>
  <si>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</si>
  <si>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</si>
  <si>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</si>
  <si>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</si>
  <si>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</si>
  <si>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</si>
  <si>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</si>
  <si>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</si>
  <si>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</si>
  <si>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</si>
  <si>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</si>
  <si>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</si>
  <si>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</si>
  <si>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</si>
  <si>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</si>
  <si>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</si>
  <si>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</si>
  <si>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</si>
  <si>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</si>
  <si>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</si>
  <si>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</si>
  <si>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</si>
  <si>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</si>
  <si>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</si>
  <si>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</si>
  <si>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</si>
  <si>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</si>
  <si>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</si>
  <si>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</si>
  <si>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</si>
  <si>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</si>
  <si>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</si>
  <si>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</si>
  <si>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</si>
  <si>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</si>
  <si>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</si>
  <si>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</si>
  <si>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</si>
  <si>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</si>
  <si>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</si>
  <si>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</si>
  <si>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</si>
  <si>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</si>
  <si>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</si>
  <si>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</si>
  <si>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</si>
  <si>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</si>
  <si>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</si>
  <si>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</si>
  <si>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</si>
  <si>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</si>
  <si>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</si>
  <si>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</si>
  <si>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</si>
  <si>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</si>
  <si>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</si>
  <si>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</si>
  <si>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</si>
  <si>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</si>
  <si>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</si>
  <si>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</si>
  <si>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</si>
  <si>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</si>
  <si>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</si>
  <si>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</si>
  <si>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</si>
  <si>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</si>
  <si>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</si>
  <si>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</si>
  <si>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</si>
  <si>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</si>
  <si>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</si>
  <si>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</si>
  <si>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</si>
  <si>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</si>
  <si>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</si>
  <si>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</si>
  <si>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</si>
  <si>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</si>
  <si>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</si>
  <si>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</si>
  <si>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</si>
  <si>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</si>
  <si>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</si>
  <si>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</si>
  <si>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</si>
  <si>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</si>
  <si>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</si>
  <si>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</si>
  <si>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</si>
  <si>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</si>
  <si>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</si>
  <si>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</si>
  <si>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</si>
  <si>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</si>
  <si>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</si>
  <si>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</si>
  <si>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</si>
  <si>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</si>
  <si>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</si>
  <si>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</si>
  <si>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</si>
  <si>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</si>
  <si>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</si>
  <si>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</si>
  <si>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</si>
  <si>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</si>
  <si>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</si>
  <si>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</si>
  <si>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</si>
  <si>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</si>
  <si>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</si>
  <si>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</si>
  <si>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</si>
  <si>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</si>
  <si>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</si>
  <si>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</si>
  <si>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</si>
  <si>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</si>
  <si>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</si>
  <si>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</si>
  <si>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</si>
  <si>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</si>
  <si>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</si>
  <si>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</si>
  <si>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</si>
  <si>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</si>
  <si>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</si>
  <si>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</si>
  <si>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</si>
  <si>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</si>
  <si>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</si>
  <si>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</si>
  <si>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</si>
  <si>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</si>
  <si>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</si>
  <si>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</si>
  <si>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</si>
  <si>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</si>
  <si>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</si>
  <si>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</si>
  <si>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</si>
  <si>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</si>
  <si>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</si>
  <si>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</si>
  <si>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</si>
  <si>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</si>
  <si>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</si>
  <si>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</si>
  <si>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</si>
  <si>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</si>
  <si>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</si>
  <si>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</si>
  <si>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</si>
  <si>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</si>
  <si>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</si>
  <si>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</si>
  <si>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</si>
  <si>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</si>
  <si>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</si>
  <si>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</si>
  <si>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</si>
  <si>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</si>
  <si>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</si>
  <si>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</si>
  <si>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</si>
  <si>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</si>
  <si>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</si>
  <si>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</si>
  <si>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</si>
  <si>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</si>
  <si>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</si>
  <si>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</si>
  <si>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</si>
  <si>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</si>
  <si>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</si>
  <si>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</si>
  <si>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</si>
  <si>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</si>
  <si>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</si>
  <si>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</si>
  <si>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</si>
  <si>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</si>
  <si>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</si>
  <si>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</si>
  <si>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</si>
  <si>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</si>
  <si>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</si>
  <si>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</si>
  <si>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</si>
  <si>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</si>
  <si>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</si>
  <si>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</si>
  <si>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</si>
  <si>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</si>
  <si>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</si>
  <si>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</si>
  <si>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</si>
  <si>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</si>
  <si>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</si>
  <si>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</si>
  <si>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</si>
  <si>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</si>
  <si>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</si>
  <si>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</si>
  <si>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</si>
  <si>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</si>
  <si>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</si>
  <si>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</si>
  <si>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</si>
  <si>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</si>
  <si>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</si>
  <si>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</si>
  <si>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</si>
  <si>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</si>
  <si>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</si>
  <si>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</si>
  <si>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</si>
  <si>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</si>
  <si>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</si>
  <si>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</si>
  <si>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</si>
  <si>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</si>
  <si>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</si>
  <si>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</si>
  <si>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</si>
  <si>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</si>
  <si>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</si>
  <si>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</si>
  <si>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</si>
  <si>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</si>
  <si>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</si>
  <si>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</si>
  <si>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</si>
  <si>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</si>
  <si>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</si>
  <si>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</si>
  <si>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</si>
  <si>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</si>
  <si>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</si>
  <si>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</si>
  <si>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</si>
  <si>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</si>
  <si>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</si>
  <si>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</si>
  <si>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</si>
  <si>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</si>
  <si>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</si>
  <si>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</si>
  <si>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</si>
  <si>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</si>
  <si>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</si>
  <si>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</si>
  <si>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</si>
  <si>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</si>
  <si>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</si>
  <si>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</si>
  <si>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</si>
  <si>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</si>
  <si>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</si>
  <si>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</si>
  <si>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</si>
  <si>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</si>
  <si>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</si>
  <si>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</si>
  <si>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</si>
  <si>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</si>
  <si>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</si>
  <si>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</si>
  <si>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</si>
  <si>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</si>
  <si>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</si>
  <si>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</si>
  <si>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</si>
  <si>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</si>
  <si>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</si>
  <si>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</si>
  <si>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</si>
  <si>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</si>
  <si>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</si>
  <si>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</si>
  <si>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</si>
  <si>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</si>
  <si>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</si>
  <si>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</si>
  <si>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</si>
  <si>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</si>
  <si>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</si>
  <si>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</si>
  <si>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</si>
  <si>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</si>
  <si>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</si>
  <si>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</si>
  <si>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</si>
  <si>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</si>
  <si>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</si>
  <si>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</si>
  <si>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</si>
  <si>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</si>
  <si>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</si>
  <si>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</si>
  <si>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</si>
  <si>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</si>
  <si>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</si>
  <si>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</si>
  <si>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</si>
  <si>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</si>
  <si>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</si>
  <si>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</si>
  <si>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</si>
  <si>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</si>
  <si>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</si>
  <si>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</si>
  <si>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</si>
  <si>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</si>
  <si>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</si>
  <si>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</si>
  <si>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</si>
  <si>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</si>
  <si>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</si>
  <si>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</si>
  <si>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</si>
  <si>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</si>
  <si>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</si>
  <si>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</si>
  <si>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</si>
  <si>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</si>
  <si>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</si>
  <si>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</si>
  <si>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</si>
  <si>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</si>
  <si>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</si>
  <si>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</si>
  <si>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</si>
  <si>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</si>
  <si>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</si>
  <si>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</si>
  <si>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</si>
  <si>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</si>
  <si>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</si>
  <si>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</si>
  <si>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</si>
  <si>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</si>
  <si>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</si>
  <si>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</si>
  <si>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</si>
  <si>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</si>
  <si>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</si>
  <si>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</si>
  <si>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</si>
  <si>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</si>
  <si>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</si>
  <si>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</si>
  <si>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</si>
  <si>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</si>
  <si>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</si>
  <si>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</si>
  <si>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</si>
  <si>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</si>
  <si>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</si>
  <si>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</si>
  <si>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</si>
  <si>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</si>
  <si>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</si>
  <si>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</si>
  <si>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</si>
  <si>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</si>
  <si>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</si>
  <si>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</si>
  <si>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</si>
  <si>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</si>
  <si>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</si>
  <si>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</si>
  <si>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</si>
  <si>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</si>
  <si>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</si>
  <si>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</si>
  <si>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</si>
  <si>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</si>
  <si>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</si>
  <si>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</si>
  <si>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</si>
  <si>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</si>
  <si>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</si>
  <si>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</si>
  <si>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</si>
  <si>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</si>
  <si>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</si>
  <si>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</si>
  <si>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</si>
  <si>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</si>
  <si>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</si>
  <si>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</si>
  <si>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</si>
  <si>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</si>
  <si>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</si>
  <si>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</si>
  <si>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</si>
  <si>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</si>
  <si>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</si>
  <si>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</si>
  <si>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</si>
  <si>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</si>
  <si>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</si>
  <si>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</si>
  <si>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</si>
  <si>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</si>
  <si>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</si>
  <si>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</si>
  <si>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</si>
  <si>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</si>
  <si>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</si>
  <si>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</si>
  <si>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</si>
  <si>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</si>
  <si>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</si>
  <si>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</si>
  <si>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</si>
  <si>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</si>
  <si>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</si>
  <si>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</si>
  <si>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</si>
  <si>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</si>
  <si>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</si>
  <si>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</si>
  <si>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</si>
  <si>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</si>
  <si>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</si>
  <si>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</si>
  <si>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</si>
  <si>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</si>
  <si>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</si>
  <si>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</si>
  <si>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</si>
  <si>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</si>
  <si>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</si>
  <si>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</si>
  <si>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</si>
  <si>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</si>
  <si>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</si>
  <si>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</si>
  <si>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</si>
  <si>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</si>
  <si>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</si>
  <si>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</si>
  <si>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</si>
  <si>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</si>
  <si>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</si>
  <si>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</si>
  <si>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</si>
  <si>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</si>
  <si>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</si>
  <si>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</si>
  <si>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</si>
  <si>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</si>
  <si>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</si>
  <si>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</si>
  <si>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</si>
  <si>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</si>
  <si>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</si>
  <si>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</si>
  <si>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</si>
  <si>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</si>
  <si>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</si>
  <si>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</si>
  <si>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</si>
  <si>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</si>
  <si>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</si>
  <si>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</si>
  <si>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</si>
  <si>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</si>
  <si>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</si>
  <si>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</si>
  <si>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</si>
  <si>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</si>
  <si>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</si>
  <si>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</si>
  <si>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</si>
  <si>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</si>
  <si>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</si>
  <si>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</si>
  <si>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</si>
  <si>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</si>
  <si>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</si>
  <si>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</si>
  <si>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</si>
  <si>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</si>
  <si>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</si>
  <si>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</si>
  <si>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</si>
  <si>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</si>
  <si>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</si>
  <si>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</si>
  <si>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</si>
  <si>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</si>
  <si>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</si>
  <si>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</si>
  <si>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</si>
  <si>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</si>
  <si>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</si>
  <si>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</si>
  <si>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</si>
  <si>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</si>
  <si>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</si>
  <si>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</si>
  <si>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</si>
  <si>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</si>
  <si>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</si>
  <si>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</si>
  <si>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</si>
  <si>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</si>
  <si>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</si>
  <si>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</si>
  <si>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</si>
  <si>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</si>
  <si>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</si>
  <si>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</si>
  <si>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</si>
  <si>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</si>
  <si>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</si>
  <si>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</si>
  <si>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</si>
  <si>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</si>
  <si>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</si>
  <si>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</si>
  <si>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</si>
  <si>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</si>
  <si>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</si>
  <si>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</si>
  <si>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</si>
  <si>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</si>
  <si>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</si>
  <si>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</si>
  <si>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</si>
  <si>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</si>
  <si>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</si>
  <si>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</si>
  <si>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</si>
  <si>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</si>
  <si>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</si>
  <si>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</si>
  <si>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</si>
  <si>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</si>
  <si>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</si>
  <si>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</si>
  <si>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</si>
  <si>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</si>
  <si>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</si>
  <si>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</si>
  <si>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</si>
  <si>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</si>
  <si>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</si>
  <si>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</si>
  <si>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</si>
  <si>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</si>
  <si>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</si>
  <si>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</si>
  <si>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</si>
  <si>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</si>
  <si>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</si>
  <si>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</si>
  <si>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</si>
  <si>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</si>
  <si>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</si>
  <si>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</si>
  <si>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</si>
  <si>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</si>
  <si>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</si>
  <si>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</si>
  <si>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</si>
  <si>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</si>
  <si>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</si>
  <si>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</si>
  <si>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</si>
  <si>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</si>
  <si>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</si>
  <si>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</si>
  <si>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</si>
  <si>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</si>
  <si>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</si>
  <si>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</si>
  <si>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</si>
  <si>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</si>
  <si>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</si>
  <si>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</si>
  <si>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</si>
  <si>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</si>
  <si>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</si>
  <si>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</si>
  <si>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</si>
  <si>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</si>
  <si>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</si>
  <si>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</si>
  <si>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</si>
  <si>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</si>
  <si>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</si>
  <si>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</si>
  <si>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</si>
  <si>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</si>
  <si>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</si>
  <si>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</si>
  <si>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</si>
  <si>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</si>
  <si>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</si>
  <si>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</si>
  <si>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</si>
  <si>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</si>
  <si>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</si>
  <si>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</si>
  <si>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</si>
  <si>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</si>
  <si>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</si>
  <si>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</si>
  <si>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</si>
  <si>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</si>
  <si>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</si>
  <si>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</si>
  <si>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</si>
  <si>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</si>
  <si>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</si>
  <si>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</si>
  <si>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</si>
  <si>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</si>
  <si>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</si>
  <si>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</si>
  <si>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</si>
  <si>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</si>
  <si>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</si>
  <si>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</si>
  <si>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</si>
  <si>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</si>
  <si>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</si>
  <si>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</si>
  <si>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</si>
  <si>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</si>
  <si>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</si>
  <si>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</si>
  <si>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</si>
  <si>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</si>
  <si>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</si>
  <si>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</si>
  <si>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</si>
  <si>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</si>
  <si>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</si>
  <si>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</si>
  <si>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</si>
  <si>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</si>
  <si>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</si>
  <si>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</si>
  <si>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</si>
  <si>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</si>
  <si>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</si>
  <si>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</si>
  <si>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</si>
  <si>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</si>
  <si>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</si>
  <si>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</si>
  <si>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</si>
  <si>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</si>
  <si>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</si>
  <si>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</si>
  <si>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</si>
  <si>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</si>
  <si>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</si>
  <si>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</si>
  <si>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</si>
  <si>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</si>
  <si>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</si>
  <si>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</si>
  <si>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</si>
  <si>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</si>
  <si>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</si>
  <si>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</si>
  <si>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</si>
  <si>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</si>
  <si>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</si>
  <si>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</si>
  <si>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</si>
  <si>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</si>
  <si>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</si>
  <si>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</si>
  <si>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</si>
  <si>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</si>
  <si>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</si>
  <si>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</si>
  <si>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</si>
  <si>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</si>
  <si>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</si>
  <si>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</si>
  <si>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</si>
  <si>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</si>
  <si>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</si>
  <si>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</si>
  <si>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</si>
  <si>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</si>
  <si>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</si>
  <si>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</si>
  <si>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</si>
  <si>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</si>
  <si>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</si>
  <si>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</si>
  <si>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</si>
  <si>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</si>
  <si>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</si>
  <si>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</si>
  <si>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</si>
  <si>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</si>
  <si>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</si>
  <si>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</si>
  <si>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</si>
  <si>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</si>
  <si>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</si>
  <si>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</si>
  <si>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</si>
  <si>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</si>
  <si>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</si>
  <si>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</si>
  <si>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</si>
  <si>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</si>
  <si>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</si>
  <si>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</si>
  <si>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</si>
  <si>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</si>
  <si>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</si>
  <si>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</si>
  <si>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</si>
  <si>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</si>
  <si>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</si>
  <si>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</si>
  <si>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</si>
  <si>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</si>
  <si>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</si>
  <si>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</si>
  <si>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</si>
  <si>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</si>
  <si>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</si>
  <si>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</si>
  <si>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</si>
  <si>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</si>
  <si>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</si>
  <si>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</si>
  <si>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</si>
  <si>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</si>
  <si>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</si>
  <si>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</si>
  <si>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</si>
  <si>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</si>
  <si>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</si>
  <si>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</si>
  <si>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</si>
  <si>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</si>
  <si>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</si>
  <si>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</si>
  <si>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</si>
  <si>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</si>
  <si>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</si>
  <si>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</si>
  <si>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</si>
  <si>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</si>
  <si>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</si>
  <si>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</si>
  <si>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</si>
  <si>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</si>
  <si>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</si>
  <si>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</si>
  <si>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</si>
  <si>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</si>
  <si>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</si>
  <si>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</si>
  <si>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</si>
  <si>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</si>
  <si>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</si>
  <si>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</si>
  <si>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</si>
  <si>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</si>
  <si>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</si>
  <si>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</si>
  <si>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</si>
  <si>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</si>
  <si>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</si>
  <si>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</si>
  <si>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</si>
  <si>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</si>
  <si>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</si>
  <si>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</si>
  <si>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</si>
  <si>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</si>
  <si>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</si>
  <si>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</si>
  <si>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</si>
  <si>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</si>
  <si>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</si>
  <si>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</si>
  <si>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</si>
  <si>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</si>
  <si>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</si>
  <si>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</si>
  <si>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</si>
  <si>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</si>
  <si>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</si>
  <si>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</si>
  <si>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</si>
  <si>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</si>
  <si>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</si>
  <si>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</si>
  <si>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</si>
  <si>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</si>
  <si>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</si>
  <si>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</si>
  <si>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</si>
  <si>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</si>
  <si>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</si>
  <si>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</si>
  <si>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</si>
  <si>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</si>
  <si>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</si>
  <si>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</si>
  <si>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</si>
  <si>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</si>
  <si>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</si>
  <si>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</si>
  <si>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</si>
  <si>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</si>
  <si>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</si>
  <si>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</si>
  <si>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</si>
  <si>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</si>
  <si>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</si>
  <si>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</si>
  <si>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</si>
  <si>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</si>
  <si>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</si>
  <si>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</si>
  <si>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</si>
  <si>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</si>
  <si>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</si>
  <si>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</si>
  <si>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</si>
  <si>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</si>
  <si>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</si>
  <si>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</si>
  <si>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</si>
  <si>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</si>
  <si>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</si>
  <si>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</si>
  <si>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</si>
  <si>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</si>
  <si>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</si>
  <si>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</si>
  <si>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</si>
  <si>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</si>
  <si>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</si>
  <si>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</si>
  <si>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</si>
  <si>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</si>
  <si>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</si>
  <si>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</si>
  <si>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</si>
  <si>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</si>
  <si>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</si>
  <si>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</si>
  <si>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</si>
  <si>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</si>
  <si>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</si>
  <si>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</si>
  <si>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</si>
  <si>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</si>
  <si>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</si>
  <si>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</si>
  <si>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</si>
  <si>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</si>
  <si>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</si>
  <si>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</si>
  <si>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</si>
  <si>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</si>
  <si>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</si>
  <si>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</si>
  <si>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</si>
  <si>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</si>
  <si>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</si>
  <si>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</si>
  <si>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</si>
  <si>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</si>
  <si>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</si>
  <si>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</si>
  <si>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</si>
  <si>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</si>
  <si>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</si>
  <si>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</si>
  <si>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</si>
  <si>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</si>
  <si>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</si>
  <si>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</si>
  <si>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</si>
  <si>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</si>
  <si>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</si>
  <si>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</si>
  <si>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</si>
  <si>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</si>
  <si>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</si>
  <si>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</si>
  <si>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</si>
  <si>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</si>
  <si>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</si>
  <si>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</si>
  <si>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</si>
  <si>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</si>
  <si>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</si>
  <si>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</si>
  <si>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</si>
  <si>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</si>
  <si>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</si>
  <si>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</si>
  <si>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</si>
  <si>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</si>
  <si>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</si>
  <si>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</si>
  <si>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</si>
  <si>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</si>
  <si>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</si>
  <si>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</si>
  <si>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</si>
  <si>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</si>
  <si>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</si>
  <si>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</si>
  <si>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</si>
  <si>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</si>
  <si>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</si>
  <si>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</si>
  <si>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</si>
  <si>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</si>
  <si>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</si>
  <si>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</si>
  <si>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</si>
  <si>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</si>
  <si>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</si>
  <si>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</si>
  <si>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</si>
  <si>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</si>
  <si>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</si>
  <si>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</si>
  <si>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</si>
  <si>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</si>
  <si>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</si>
  <si>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</si>
  <si>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</si>
  <si>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</si>
  <si>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</si>
  <si>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</si>
  <si>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</si>
  <si>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</si>
  <si>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</si>
  <si>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</si>
  <si>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</si>
  <si>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</si>
  <si>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</si>
  <si>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</si>
  <si>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</si>
  <si>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</si>
  <si>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</si>
  <si>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</si>
  <si>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</si>
  <si>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</si>
  <si>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</si>
  <si>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</si>
  <si>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</si>
  <si>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</si>
  <si>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</si>
  <si>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</si>
  <si>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</si>
  <si>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</si>
  <si>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</si>
  <si>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</si>
  <si>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</si>
  <si>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</si>
  <si>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</si>
  <si>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</si>
  <si>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</si>
  <si>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</si>
  <si>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</si>
  <si>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</si>
  <si>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</si>
  <si>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</si>
  <si>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</si>
  <si>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</si>
  <si>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</si>
  <si>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</si>
  <si>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</si>
  <si>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</si>
  <si>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</si>
  <si>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</si>
  <si>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</si>
  <si>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</si>
  <si>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</si>
  <si>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</si>
  <si>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</si>
  <si>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</si>
  <si>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</si>
  <si>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</si>
  <si>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</si>
  <si>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</si>
  <si>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</si>
  <si>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</si>
  <si>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</si>
  <si>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</si>
  <si>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</si>
  <si>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</si>
  <si>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</si>
  <si>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</si>
  <si>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</si>
  <si>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</si>
  <si>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</si>
  <si>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</si>
  <si>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</si>
  <si>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</si>
  <si>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</si>
  <si>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</si>
  <si>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</si>
  <si>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</si>
  <si>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</si>
  <si>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</si>
  <si>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</si>
  <si>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</si>
  <si>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</si>
  <si>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</si>
  <si>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</si>
  <si>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</si>
  <si>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</si>
  <si>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</si>
  <si>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</si>
  <si>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</si>
  <si>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</si>
  <si>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</si>
  <si>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</si>
  <si>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</si>
  <si>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</si>
  <si>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</si>
  <si>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</si>
  <si>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</si>
  <si>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</si>
  <si>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</si>
  <si>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</si>
  <si>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</si>
  <si>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</si>
  <si>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</si>
  <si>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</si>
  <si>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</si>
  <si>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</si>
  <si>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</si>
  <si>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</si>
  <si>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</si>
  <si>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</si>
  <si>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</si>
  <si>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</si>
  <si>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</si>
  <si>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</si>
  <si>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</si>
  <si>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</si>
  <si>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</si>
  <si>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</si>
  <si>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</si>
  <si>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</si>
  <si>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</si>
  <si>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</si>
  <si>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</si>
  <si>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</si>
  <si>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</si>
  <si>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</si>
  <si>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</si>
  <si>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</si>
  <si>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</si>
  <si>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</si>
  <si>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</si>
  <si>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</si>
  <si>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</si>
  <si>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</si>
  <si>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</si>
  <si>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</si>
  <si>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</si>
  <si>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</si>
  <si>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</si>
  <si>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</si>
  <si>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</si>
  <si>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</si>
  <si>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</si>
  <si>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</si>
  <si>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</si>
  <si>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</si>
  <si>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</si>
  <si>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</si>
  <si>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</si>
  <si>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</si>
  <si>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</si>
  <si>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</si>
  <si>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</si>
  <si>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</si>
  <si>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</si>
  <si>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</si>
  <si>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</si>
  <si>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</si>
  <si>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</si>
  <si>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</si>
  <si>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</si>
  <si>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</si>
  <si>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</si>
  <si>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</si>
  <si>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</si>
  <si>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</si>
  <si>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</si>
  <si>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</si>
  <si>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</si>
  <si>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</si>
  <si>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</si>
  <si>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</si>
  <si>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</si>
  <si>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</si>
  <si>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</si>
  <si>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</si>
  <si>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</si>
  <si>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</si>
  <si>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</si>
  <si>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</si>
  <si>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</si>
  <si>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</si>
  <si>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</si>
  <si>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</si>
  <si>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</si>
  <si>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</si>
  <si>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</si>
  <si>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</si>
  <si>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</si>
  <si>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</si>
  <si>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</si>
  <si>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</si>
  <si>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</si>
  <si>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</si>
  <si>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</si>
  <si>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</si>
  <si>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</si>
  <si>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</si>
  <si>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</si>
  <si>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</si>
  <si>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</si>
  <si>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</si>
  <si>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</si>
  <si>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</si>
  <si>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</si>
  <si>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</si>
  <si>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</si>
  <si>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</si>
  <si>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</si>
  <si>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</si>
  <si>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</si>
  <si>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</si>
  <si>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</si>
  <si>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</si>
  <si>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</si>
  <si>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</si>
  <si>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</si>
  <si>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</si>
  <si>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</si>
  <si>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</si>
  <si>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</si>
  <si>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</si>
  <si>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</si>
  <si>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</si>
  <si>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</si>
  <si>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</si>
  <si>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</si>
  <si>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</si>
  <si>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</si>
  <si>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</si>
  <si>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</si>
  <si>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</si>
  <si>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</si>
  <si>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</si>
  <si>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</si>
  <si>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</si>
  <si>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</si>
  <si>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</si>
  <si>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</si>
  <si>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</si>
  <si>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</si>
  <si>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</si>
  <si>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</si>
  <si>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</si>
  <si>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</si>
  <si>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</si>
  <si>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</si>
  <si>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</si>
  <si>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</si>
  <si>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</si>
  <si>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</si>
  <si>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</si>
  <si>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</si>
  <si>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</si>
  <si>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</si>
  <si>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</si>
  <si>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</si>
  <si>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</si>
  <si>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</si>
  <si>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</si>
  <si>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</si>
  <si>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</si>
  <si>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</si>
  <si>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</si>
  <si>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</si>
  <si>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</si>
  <si>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</si>
  <si>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</si>
  <si>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</si>
  <si>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</si>
  <si>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</si>
  <si>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</si>
  <si>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</si>
  <si>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</si>
  <si>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</si>
  <si>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</si>
  <si>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</si>
  <si>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</si>
  <si>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</si>
  <si>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</si>
  <si>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</si>
  <si>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</si>
  <si>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</si>
  <si>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</si>
  <si>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</si>
  <si>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</si>
  <si>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</si>
  <si>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</si>
  <si>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</si>
  <si>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</si>
  <si>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</si>
  <si>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</si>
  <si>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</si>
  <si>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</si>
  <si>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</si>
  <si>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</si>
  <si>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</si>
  <si>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</si>
  <si>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</si>
  <si>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</si>
  <si>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</si>
  <si>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</si>
  <si>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</si>
  <si>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</si>
  <si>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</si>
  <si>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</si>
  <si>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</si>
  <si>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</si>
  <si>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</si>
  <si>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</si>
  <si>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</si>
  <si>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</si>
  <si>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</si>
  <si>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</si>
  <si>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</si>
  <si>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</si>
  <si>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</si>
  <si>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</si>
  <si>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</si>
  <si>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</si>
  <si>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</si>
  <si>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</si>
  <si>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</si>
  <si>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</si>
  <si>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</si>
  <si>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</si>
  <si>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</si>
  <si>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</si>
  <si>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</si>
  <si>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</si>
  <si>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</si>
  <si>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</si>
  <si>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</si>
  <si>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</si>
  <si>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</si>
  <si>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</si>
  <si>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</si>
  <si>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</si>
  <si>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</si>
  <si>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</si>
  <si>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</si>
  <si>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</si>
  <si>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</si>
  <si>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</si>
  <si>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</si>
  <si>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</si>
  <si>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</si>
  <si>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</si>
  <si>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</si>
  <si>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</si>
  <si>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</si>
  <si>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</si>
  <si>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</si>
  <si>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</si>
  <si>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</si>
  <si>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</si>
  <si>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</si>
  <si>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</si>
  <si>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</si>
  <si>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</si>
  <si>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</si>
  <si>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</si>
  <si>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</si>
  <si>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</si>
  <si>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</si>
  <si>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</si>
  <si>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</si>
  <si>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</si>
  <si>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</si>
  <si>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</si>
  <si>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</si>
  <si>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</si>
  <si>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</si>
  <si>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</si>
  <si>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</si>
  <si>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</si>
  <si>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</si>
  <si>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</si>
  <si>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</si>
  <si>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</si>
  <si>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</si>
  <si>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</si>
  <si>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</si>
  <si>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</si>
  <si>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</si>
  <si>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</si>
  <si>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</si>
  <si>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</si>
  <si>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</si>
  <si>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</si>
  <si>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</si>
  <si>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</si>
  <si>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</si>
  <si>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</si>
  <si>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</si>
  <si>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</si>
  <si>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</si>
  <si>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</si>
  <si>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</si>
  <si>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</si>
  <si>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</si>
  <si>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</si>
  <si>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</si>
  <si>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</si>
  <si>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</si>
  <si>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</si>
  <si>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</si>
  <si>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</si>
  <si>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</si>
  <si>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</si>
  <si>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</si>
  <si>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</si>
  <si>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</si>
  <si>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</si>
  <si>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</si>
  <si>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</si>
  <si>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</si>
  <si>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</si>
  <si>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</si>
  <si>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</si>
  <si>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</si>
  <si>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</si>
  <si>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</si>
  <si>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</si>
  <si>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</si>
  <si>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</si>
  <si>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</si>
  <si>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</si>
  <si>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</si>
  <si>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</si>
  <si>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</si>
  <si>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</si>
  <si>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</si>
  <si>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</si>
  <si>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</si>
  <si>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</si>
  <si>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</si>
  <si>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</si>
  <si>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</si>
  <si>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</si>
  <si>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</si>
  <si>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</si>
  <si>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</si>
  <si>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</si>
  <si>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</si>
  <si>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</si>
  <si>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</si>
  <si>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</si>
  <si>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</si>
  <si>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</si>
  <si>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</si>
  <si>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</si>
  <si>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</si>
  <si>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</si>
  <si>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</si>
  <si>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</si>
  <si>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</si>
  <si>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</si>
  <si>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</si>
  <si>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</si>
  <si>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</si>
  <si>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</si>
  <si>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</si>
  <si>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</si>
  <si>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</si>
  <si>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</si>
  <si>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</si>
  <si>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</si>
  <si>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</si>
  <si>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</si>
  <si>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</si>
  <si>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</si>
  <si>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</si>
  <si>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</si>
  <si>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</si>
  <si>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</si>
  <si>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</si>
  <si>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</si>
  <si>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</si>
  <si>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</si>
  <si>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</si>
  <si>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</si>
  <si>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</si>
  <si>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</si>
  <si>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</si>
  <si>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</si>
  <si>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</si>
  <si>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</si>
  <si>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</si>
  <si>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</si>
  <si>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</si>
  <si>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</si>
  <si>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</si>
  <si>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</si>
  <si>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</si>
  <si>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</si>
  <si>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</si>
  <si>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</si>
  <si>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</si>
  <si>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</si>
  <si>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</si>
  <si>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</si>
  <si>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</si>
  <si>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</si>
  <si>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</si>
  <si>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</si>
  <si>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</si>
  <si>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</si>
  <si>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</si>
  <si>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</si>
  <si>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</si>
  <si>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</si>
  <si>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</si>
  <si>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</si>
  <si>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</si>
  <si>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</si>
  <si>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</si>
  <si>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</si>
  <si>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</si>
  <si>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</si>
  <si>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</si>
  <si>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</si>
  <si>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</si>
  <si>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</si>
  <si>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</si>
  <si>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</si>
  <si>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</si>
  <si>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</si>
  <si>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</si>
  <si>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</si>
  <si>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</si>
  <si>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</si>
  <si>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</si>
  <si>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</si>
  <si>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</si>
  <si>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</si>
  <si>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</si>
  <si>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</si>
  <si>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</si>
  <si>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</si>
  <si>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</si>
  <si>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</si>
  <si>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</si>
  <si>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</si>
  <si>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</si>
  <si>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</si>
  <si>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</si>
  <si>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</si>
  <si>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</si>
  <si>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</si>
  <si>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</si>
  <si>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</si>
  <si>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</si>
  <si>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</si>
  <si>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</si>
  <si>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</si>
  <si>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</si>
  <si>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</si>
  <si>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</si>
  <si>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</si>
  <si>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</si>
  <si>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</si>
  <si>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</si>
  <si>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</si>
  <si>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</si>
  <si>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</si>
  <si>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</si>
  <si>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</si>
  <si>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</si>
  <si>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</si>
  <si>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</si>
  <si>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</si>
  <si>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</si>
  <si>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</si>
  <si>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</si>
  <si>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</si>
  <si>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</si>
  <si>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</si>
  <si>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</si>
  <si>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</si>
  <si>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</si>
  <si>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</si>
  <si>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</si>
  <si>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</si>
  <si>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</si>
  <si>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</si>
  <si>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</si>
  <si>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</si>
  <si>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</si>
  <si>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</si>
  <si>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</si>
  <si>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</si>
  <si>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</si>
  <si>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</si>
  <si>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</si>
  <si>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</si>
  <si>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</si>
  <si>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</si>
  <si>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</si>
  <si>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</si>
  <si>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</si>
  <si>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</si>
  <si>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</si>
  <si>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</si>
  <si>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</si>
  <si>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</si>
  <si>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</si>
  <si>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</si>
  <si>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</si>
  <si>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</si>
  <si>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</si>
  <si>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</si>
  <si>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</si>
  <si>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</si>
  <si>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</si>
  <si>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</si>
  <si>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</si>
  <si>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</si>
  <si>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</si>
  <si>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</si>
  <si>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</si>
  <si>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</si>
  <si>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</si>
  <si>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</si>
  <si>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</si>
  <si>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</si>
  <si>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</si>
  <si>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</si>
  <si>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</si>
  <si>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</si>
  <si>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</si>
  <si>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</si>
  <si>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</si>
  <si>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</si>
  <si>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</si>
  <si>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</si>
  <si>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</si>
  <si>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</si>
  <si>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</si>
  <si>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</si>
  <si>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</si>
  <si>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</si>
  <si>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</si>
  <si>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</si>
  <si>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</si>
  <si>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</si>
  <si>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</si>
  <si>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</si>
  <si>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</si>
  <si>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</si>
  <si>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</si>
  <si>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</si>
  <si>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</si>
  <si>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</si>
  <si>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</si>
  <si>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</si>
  <si>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</si>
  <si>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</si>
  <si>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</si>
  <si>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</si>
  <si>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</si>
  <si>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</si>
  <si>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</si>
  <si>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</si>
  <si>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</si>
  <si>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</si>
  <si>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</si>
  <si>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</si>
  <si>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</si>
  <si>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</si>
  <si>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</si>
  <si>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</si>
  <si>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</si>
  <si>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</si>
  <si>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</si>
  <si>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</si>
  <si>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</si>
  <si>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</si>
  <si>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</si>
  <si>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</si>
  <si>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</si>
  <si>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</si>
  <si>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</si>
  <si>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</si>
  <si>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</si>
  <si>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</si>
  <si>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</si>
  <si>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</si>
  <si>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</si>
  <si>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</si>
  <si>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</si>
  <si>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</si>
  <si>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</si>
  <si>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</si>
  <si>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</si>
  <si>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</si>
  <si>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</si>
  <si>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</si>
  <si>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</si>
  <si>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</si>
  <si>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</si>
  <si>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</si>
  <si>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</si>
  <si>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</si>
  <si>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</si>
  <si>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</si>
  <si>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</si>
  <si>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</si>
  <si>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</si>
  <si>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</si>
  <si>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</si>
  <si>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</si>
  <si>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</si>
  <si>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</si>
  <si>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</si>
  <si>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</si>
  <si>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</si>
  <si>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</si>
  <si>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</si>
  <si>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</si>
  <si>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</si>
  <si>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</si>
  <si>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</si>
  <si>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</si>
  <si>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</si>
  <si>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</si>
  <si>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</si>
  <si>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</si>
  <si>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</si>
  <si>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</si>
  <si>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</si>
  <si>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</si>
  <si>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</si>
  <si>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</si>
  <si>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</si>
  <si>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</si>
  <si>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</si>
  <si>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</si>
  <si>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</si>
  <si>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</si>
  <si>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</si>
  <si>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</si>
  <si>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</si>
  <si>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</si>
  <si>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</si>
  <si>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</si>
  <si>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</si>
  <si>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</si>
  <si>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</si>
  <si>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</si>
  <si>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</si>
  <si>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</si>
  <si>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</si>
  <si>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</si>
  <si>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</si>
  <si>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</si>
  <si>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</si>
  <si>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</si>
  <si>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</si>
  <si>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</si>
  <si>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</si>
  <si>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</si>
  <si>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</si>
  <si>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</si>
  <si>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</si>
  <si>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</si>
  <si>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</si>
  <si>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</si>
  <si>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</si>
  <si>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</si>
  <si>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</si>
  <si>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</si>
  <si>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</si>
  <si>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</si>
  <si>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</si>
  <si>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</si>
  <si>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</si>
  <si>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</si>
  <si>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</si>
  <si>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</si>
  <si>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</si>
  <si>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</si>
  <si>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</si>
  <si>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</si>
  <si>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</si>
  <si>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</si>
  <si>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</si>
  <si>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</si>
  <si>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</si>
  <si>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</si>
  <si>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</si>
  <si>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</si>
  <si>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</si>
  <si>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</si>
  <si>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</si>
  <si>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</si>
  <si>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</si>
  <si>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</si>
  <si>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</si>
  <si>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</si>
  <si>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</si>
  <si>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</si>
  <si>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</si>
  <si>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</si>
  <si>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</si>
  <si>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</si>
  <si>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</si>
  <si>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</si>
  <si>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</si>
  <si>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</si>
  <si>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</si>
  <si>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</si>
  <si>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</si>
  <si>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</si>
  <si>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</si>
  <si>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</si>
  <si>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</si>
  <si>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</si>
  <si>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</si>
  <si>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</si>
  <si>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</si>
  <si>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</si>
  <si>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</si>
  <si>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</si>
  <si>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</si>
  <si>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</si>
  <si>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</si>
  <si>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</si>
  <si>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</si>
  <si>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</si>
  <si>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</si>
  <si>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</si>
  <si>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</si>
  <si>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</si>
  <si>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</si>
  <si>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</si>
  <si>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</si>
  <si>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</si>
  <si>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</si>
  <si>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</si>
  <si>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</si>
  <si>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</si>
  <si>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</si>
  <si>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</si>
  <si>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</si>
  <si>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</si>
  <si>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</si>
  <si>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</si>
  <si>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</si>
  <si>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</si>
  <si>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</si>
  <si>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</si>
  <si>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</si>
  <si>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</si>
  <si>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</si>
  <si>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</si>
  <si>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</si>
  <si>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</si>
  <si>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</si>
  <si>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</si>
  <si>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</si>
  <si>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</si>
  <si>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</si>
  <si>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</si>
  <si>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</si>
  <si>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</si>
  <si>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</si>
  <si>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</si>
  <si>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</si>
  <si>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</si>
  <si>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</si>
  <si>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</si>
  <si>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</si>
  <si>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</si>
  <si>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</si>
  <si>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</si>
  <si>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</si>
  <si>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</si>
  <si>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</si>
  <si>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</si>
  <si>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</si>
  <si>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</si>
  <si>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</si>
  <si>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</si>
  <si>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</si>
  <si>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</si>
  <si>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</si>
  <si>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</si>
  <si>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</si>
  <si>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</si>
  <si>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</si>
  <si>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</si>
  <si>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</si>
  <si>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</si>
  <si>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</si>
  <si>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</si>
  <si>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</si>
  <si>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</si>
  <si>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</si>
  <si>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</si>
  <si>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</si>
  <si>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</si>
  <si>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</si>
  <si>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</si>
  <si>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</si>
  <si>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</si>
  <si>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</si>
  <si>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</si>
  <si>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</si>
  <si>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</si>
  <si>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</si>
  <si>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</si>
  <si>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</si>
  <si>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</si>
  <si>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</si>
  <si>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</si>
  <si>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</si>
  <si>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</si>
  <si>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</si>
  <si>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</si>
  <si>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</si>
  <si>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</si>
  <si>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</si>
  <si>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</si>
  <si>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</si>
  <si>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</si>
  <si>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</si>
  <si>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</si>
  <si>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</si>
  <si>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</si>
  <si>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</si>
  <si>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</si>
  <si>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</si>
  <si>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</si>
  <si>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</si>
  <si>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</si>
  <si>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</si>
  <si>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</si>
  <si>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</si>
  <si>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</si>
  <si>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</si>
  <si>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</si>
  <si>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</si>
  <si>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</si>
  <si>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</si>
  <si>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</si>
  <si>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</si>
  <si>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</si>
  <si>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</si>
  <si>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</si>
  <si>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</si>
  <si>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</si>
  <si>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</si>
  <si>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</si>
  <si>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</si>
  <si>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</si>
  <si>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</si>
  <si>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</si>
  <si>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</si>
  <si>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</si>
  <si>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</si>
  <si>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</si>
  <si>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</si>
  <si>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</si>
  <si>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</si>
  <si>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</si>
  <si>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</si>
  <si>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</si>
  <si>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</si>
  <si>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</si>
  <si>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</si>
  <si>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</si>
  <si>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</si>
  <si>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</si>
  <si>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</si>
  <si>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</si>
  <si>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</si>
  <si>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</si>
  <si>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</si>
  <si>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</si>
  <si>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</si>
  <si>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</si>
  <si>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</si>
  <si>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</si>
  <si>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</si>
  <si>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</si>
  <si>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</si>
  <si>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</si>
  <si>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</si>
  <si>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</si>
  <si>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</si>
  <si>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</si>
  <si>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</si>
  <si>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</si>
  <si>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</si>
  <si>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</si>
  <si>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</si>
  <si>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</si>
  <si>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</si>
  <si>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</si>
  <si>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</si>
  <si>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</si>
  <si>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</si>
  <si>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</si>
  <si>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</si>
  <si>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</si>
  <si>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</si>
  <si>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</si>
  <si>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</si>
  <si>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</si>
  <si>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</si>
  <si>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</si>
  <si>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</si>
  <si>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</si>
  <si>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</si>
  <si>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</si>
  <si>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</si>
  <si>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</si>
  <si>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</si>
  <si>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</si>
  <si>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</si>
  <si>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</si>
  <si>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</si>
  <si>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</si>
  <si>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</si>
  <si>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</si>
  <si>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</si>
  <si>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</si>
  <si>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</si>
  <si>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</si>
  <si>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</si>
  <si>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</si>
  <si>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</si>
  <si>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</si>
  <si>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</si>
  <si>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</si>
  <si>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</si>
  <si>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</si>
  <si>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</si>
  <si>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</si>
  <si>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</si>
  <si>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</si>
  <si>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</si>
  <si>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</si>
  <si>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</si>
  <si>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</si>
  <si>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</si>
  <si>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</si>
  <si>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</si>
  <si>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</si>
  <si>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</si>
  <si>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</si>
  <si>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</si>
  <si>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</si>
  <si>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</si>
  <si>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</si>
  <si>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</si>
  <si>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</si>
  <si>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</si>
  <si>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</si>
  <si>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</si>
  <si>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</si>
  <si>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</si>
  <si>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</si>
  <si>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</si>
  <si>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</si>
  <si>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</si>
  <si>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</si>
  <si>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</si>
  <si>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</si>
  <si>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</si>
  <si>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</si>
  <si>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</si>
  <si>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</si>
  <si>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</si>
  <si>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</si>
  <si>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</si>
  <si>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</si>
  <si>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</si>
  <si>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</si>
  <si>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</si>
  <si>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</si>
  <si>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</si>
  <si>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</si>
  <si>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</si>
  <si>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</si>
  <si>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</si>
  <si>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</si>
  <si>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</si>
  <si>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</si>
  <si>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</si>
  <si>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</si>
  <si>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</si>
  <si>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</si>
  <si>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</si>
  <si>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</si>
  <si>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</si>
  <si>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</si>
  <si>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</si>
  <si>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</si>
  <si>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</si>
  <si>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</si>
  <si>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</si>
  <si>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</si>
  <si>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</si>
  <si>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</si>
  <si>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</si>
  <si>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</si>
  <si>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</si>
  <si>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</si>
  <si>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</si>
  <si>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</si>
  <si>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</si>
  <si>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</si>
  <si>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</si>
  <si>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</si>
  <si>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</si>
  <si>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</si>
  <si>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</si>
  <si>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</si>
  <si>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</si>
  <si>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</si>
  <si>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</si>
  <si>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</si>
  <si>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</si>
  <si>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</si>
  <si>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</si>
  <si>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</si>
  <si>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</si>
  <si>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</si>
  <si>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</si>
  <si>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</si>
  <si>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</si>
  <si>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</si>
  <si>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</si>
  <si>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</si>
  <si>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</si>
  <si>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</si>
  <si>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</si>
  <si>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</si>
  <si>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</si>
  <si>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</si>
  <si>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</si>
  <si>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</si>
  <si>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</si>
  <si>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</si>
  <si>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</si>
  <si>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</si>
  <si>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</si>
  <si>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</si>
  <si>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</si>
  <si>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</si>
  <si>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</si>
  <si>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</si>
  <si>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</si>
  <si>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</si>
  <si>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</si>
  <si>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</si>
  <si>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</si>
  <si>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</si>
  <si>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</si>
  <si>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</si>
  <si>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</si>
  <si>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</si>
  <si>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</si>
  <si>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</si>
  <si>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</si>
  <si>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</si>
  <si>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</si>
  <si>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</si>
  <si>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</si>
  <si>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</si>
  <si>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</si>
  <si>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</si>
  <si>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</si>
  <si>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</si>
  <si>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</si>
  <si>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</si>
  <si>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</si>
  <si>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</si>
  <si>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</si>
  <si>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</si>
  <si>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</si>
  <si>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</si>
  <si>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</si>
  <si>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</si>
  <si>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</si>
  <si>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</si>
  <si>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</si>
  <si>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</si>
  <si>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</si>
  <si>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</si>
  <si>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</si>
  <si>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</si>
  <si>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</si>
  <si>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</si>
  <si>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</si>
  <si>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</si>
  <si>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</si>
  <si>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</si>
  <si>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</si>
  <si>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</si>
  <si>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</si>
  <si>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</si>
  <si>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</si>
  <si>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</si>
  <si>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</si>
  <si>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</si>
  <si>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</si>
  <si>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</si>
  <si>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</si>
  <si>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</si>
  <si>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</si>
  <si>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</si>
  <si>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</si>
  <si>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</si>
  <si>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</si>
  <si>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</si>
  <si>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</si>
  <si>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</si>
  <si>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</si>
  <si>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</si>
  <si>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</si>
  <si>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</si>
  <si>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</si>
  <si>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</si>
  <si>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</si>
  <si>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</si>
  <si>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</si>
  <si>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</si>
  <si>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</si>
  <si>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</si>
  <si>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</si>
  <si>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</si>
  <si>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</si>
  <si>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</si>
  <si>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</si>
  <si>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</si>
  <si>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</si>
  <si>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</si>
  <si>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</si>
  <si>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</si>
  <si>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</si>
  <si>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</si>
  <si>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</si>
  <si>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</si>
  <si>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</si>
  <si>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</si>
  <si>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</si>
  <si>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</si>
  <si>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</si>
  <si>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</si>
  <si>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</si>
  <si>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</si>
  <si>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</si>
  <si>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</si>
  <si>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</si>
  <si>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</si>
  <si>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</si>
  <si>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</si>
  <si>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</si>
  <si>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</si>
  <si>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</si>
  <si>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</si>
  <si>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</si>
  <si>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</si>
  <si>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</si>
  <si>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</si>
  <si>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</si>
  <si>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</si>
  <si>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</si>
  <si>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</si>
  <si>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</si>
  <si>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</si>
  <si>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</si>
  <si>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</si>
  <si>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</si>
  <si>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</si>
  <si>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</si>
  <si>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</si>
  <si>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</si>
  <si>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</si>
  <si>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</si>
  <si>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</si>
  <si>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</si>
  <si>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</si>
  <si>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</si>
  <si>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</si>
  <si>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</si>
  <si>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</si>
  <si>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</si>
  <si>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</si>
  <si>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</si>
  <si>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</si>
  <si>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</si>
  <si>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</si>
  <si>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</si>
  <si>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</si>
  <si>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</si>
  <si>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</si>
  <si>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</si>
  <si>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</si>
  <si>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</si>
  <si>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</si>
  <si>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</si>
  <si>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</si>
  <si>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</si>
  <si>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</si>
  <si>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</si>
  <si>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</si>
  <si>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</si>
  <si>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</si>
  <si>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</si>
  <si>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</si>
  <si>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</si>
  <si>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</si>
  <si>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</si>
  <si>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</si>
  <si>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</si>
  <si>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</si>
  <si>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</si>
  <si>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</si>
  <si>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</si>
  <si>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</si>
  <si>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</si>
  <si>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</si>
  <si>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</si>
  <si>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</si>
  <si>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</si>
  <si>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</si>
  <si>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</si>
  <si>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</si>
  <si>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</si>
  <si>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</si>
  <si>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</si>
  <si>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</si>
  <si>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</si>
  <si>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</si>
  <si>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</si>
  <si>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</si>
  <si>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</si>
  <si>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</si>
  <si>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</si>
  <si>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</si>
  <si>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</si>
  <si>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</si>
  <si>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</si>
  <si>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</si>
  <si>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</si>
  <si>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</si>
  <si>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</si>
  <si>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</si>
  <si>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</si>
  <si>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</si>
  <si>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</si>
  <si>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</si>
  <si>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</si>
  <si>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</si>
  <si>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</si>
  <si>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</si>
  <si>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</si>
  <si>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</si>
  <si>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</si>
  <si>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</si>
  <si>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</si>
  <si>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</si>
  <si>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</si>
  <si>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</si>
  <si>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</si>
  <si>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</si>
  <si>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</si>
  <si>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</si>
  <si>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</si>
  <si>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</si>
  <si>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</si>
  <si>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</si>
  <si>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</si>
  <si>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</si>
  <si>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</si>
  <si>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</si>
  <si>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</si>
  <si>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</si>
  <si>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</si>
  <si>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</si>
  <si>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</si>
  <si>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</si>
  <si>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</si>
  <si>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</si>
  <si>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</si>
  <si>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</si>
  <si>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</si>
  <si>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</si>
  <si>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</si>
  <si>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</si>
  <si>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</si>
  <si>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</si>
  <si>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</si>
  <si>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</si>
  <si>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</si>
  <si>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</si>
  <si>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</si>
  <si>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</si>
  <si>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</si>
  <si>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</si>
  <si>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</si>
  <si>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</si>
  <si>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</si>
  <si>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</si>
  <si>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</si>
  <si>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</si>
  <si>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</si>
  <si>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</si>
  <si>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</si>
  <si>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</si>
  <si>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</si>
  <si>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</si>
  <si>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</si>
  <si>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</si>
  <si>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</si>
  <si>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</si>
  <si>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</si>
  <si>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</si>
  <si>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</si>
  <si>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</si>
  <si>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</si>
  <si>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</si>
  <si>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</si>
  <si>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</si>
  <si>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</si>
  <si>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</si>
  <si>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</si>
  <si>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</si>
  <si>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</si>
  <si>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</si>
  <si>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</si>
  <si>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</si>
  <si>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</si>
  <si>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</si>
  <si>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</si>
  <si>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</si>
  <si>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</si>
  <si>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</si>
  <si>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</si>
  <si>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</si>
  <si>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</si>
  <si>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</si>
  <si>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</si>
  <si>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</si>
  <si>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</si>
  <si>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</si>
  <si>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</si>
  <si>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</si>
  <si>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</si>
  <si>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</si>
  <si>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</si>
  <si>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</si>
  <si>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</si>
  <si>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</si>
  <si>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</si>
  <si>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</si>
  <si>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</si>
  <si>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</si>
  <si>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</si>
  <si>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</si>
  <si>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</si>
  <si>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</si>
  <si>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</si>
  <si>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</si>
  <si>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</si>
  <si>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</si>
  <si>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</si>
  <si>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</si>
  <si>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</si>
  <si>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</si>
  <si>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</si>
  <si>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</si>
  <si>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</si>
  <si>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</si>
  <si>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</si>
  <si>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</si>
  <si>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</si>
  <si>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</si>
  <si>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</si>
  <si>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</si>
  <si>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</si>
  <si>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</si>
  <si>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</si>
  <si>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</si>
  <si>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</si>
  <si>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</si>
  <si>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</si>
  <si>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</si>
  <si>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</si>
  <si>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</si>
  <si>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</si>
  <si>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</si>
  <si>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</si>
  <si>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</si>
  <si>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</si>
  <si>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</si>
  <si>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</si>
  <si>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</si>
  <si>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</si>
  <si>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</si>
  <si>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</si>
  <si>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</si>
  <si>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</si>
  <si>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</si>
  <si>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</si>
  <si>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</si>
  <si>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</si>
  <si>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</si>
  <si>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</si>
  <si>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</si>
  <si>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</si>
  <si>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</si>
  <si>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</si>
  <si>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</si>
  <si>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</si>
  <si>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</si>
  <si>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</si>
  <si>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</si>
  <si>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</si>
  <si>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</si>
  <si>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</si>
  <si>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</si>
  <si>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</si>
  <si>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</si>
  <si>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</si>
  <si>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</si>
  <si>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</si>
  <si>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</si>
  <si>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</si>
  <si>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</si>
  <si>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</si>
  <si>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</si>
  <si>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</si>
  <si>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</si>
  <si>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</si>
  <si>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</si>
  <si>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</si>
  <si>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</si>
  <si>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</si>
  <si>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</si>
  <si>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</si>
  <si>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</si>
  <si>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</si>
  <si>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</si>
  <si>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</si>
  <si>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</si>
  <si>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</si>
  <si>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</si>
  <si>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</si>
  <si>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</si>
  <si>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</si>
  <si>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</si>
  <si>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</si>
  <si>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</si>
  <si>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</si>
  <si>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</si>
  <si>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</si>
  <si>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</si>
  <si>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</si>
  <si>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</si>
  <si>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</si>
  <si>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</si>
  <si>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</si>
  <si>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</si>
  <si>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</si>
  <si>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</si>
  <si>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</si>
  <si>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</si>
  <si>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</si>
  <si>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</si>
  <si>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</si>
  <si>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</si>
  <si>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</si>
  <si>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</si>
  <si>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</si>
  <si>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</si>
  <si>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</si>
  <si>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</si>
  <si>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</si>
  <si>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</si>
  <si>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</si>
  <si>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</si>
  <si>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</si>
  <si>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</si>
  <si>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</si>
  <si>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</si>
  <si>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</si>
  <si>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</si>
  <si>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</si>
  <si>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</si>
  <si>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</si>
  <si>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</si>
  <si>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</si>
  <si>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</si>
  <si>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</si>
  <si>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</si>
  <si>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</si>
  <si>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</si>
  <si>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</si>
  <si>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</si>
  <si>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</si>
  <si>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</si>
  <si>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</si>
  <si>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</si>
  <si>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</si>
  <si>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</si>
  <si>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</si>
  <si>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</si>
  <si>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</si>
  <si>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</si>
  <si>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</si>
  <si>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</si>
  <si>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</si>
  <si>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</si>
  <si>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</si>
  <si>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</si>
  <si>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</si>
  <si>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</si>
  <si>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</si>
  <si>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</si>
  <si>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</si>
  <si>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</si>
  <si>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</si>
  <si>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</si>
  <si>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</si>
  <si>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</si>
  <si>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</si>
  <si>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</si>
  <si>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</si>
  <si>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</si>
  <si>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</si>
  <si>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</si>
  <si>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</si>
  <si>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</si>
  <si>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</si>
  <si>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</si>
  <si>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</si>
  <si>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</si>
  <si>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</si>
  <si>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</si>
  <si>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</si>
  <si>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</si>
  <si>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</si>
  <si>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</si>
  <si>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</si>
  <si>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</si>
  <si>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</si>
  <si>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</si>
  <si>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</si>
  <si>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</si>
  <si>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</si>
  <si>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</si>
  <si>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</si>
  <si>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</si>
  <si>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</si>
  <si>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</si>
  <si>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</si>
  <si>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</si>
  <si>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</si>
  <si>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</si>
  <si>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</si>
  <si>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</si>
  <si>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</si>
  <si>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</si>
  <si>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</si>
  <si>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</si>
  <si>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</si>
  <si>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</si>
  <si>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</si>
  <si>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</si>
  <si>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</si>
  <si>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</si>
  <si>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</si>
  <si>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</si>
  <si>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</si>
  <si>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</si>
  <si>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</si>
  <si>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</si>
  <si>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</si>
  <si>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</si>
  <si>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</si>
  <si>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</si>
  <si>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</si>
  <si>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</si>
  <si>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</si>
  <si>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</si>
  <si>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</si>
  <si>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</si>
  <si>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</si>
  <si>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</si>
  <si>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</si>
  <si>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</si>
  <si>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</si>
  <si>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</si>
  <si>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</si>
  <si>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</si>
  <si>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</si>
  <si>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</si>
  <si>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</si>
  <si>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</si>
  <si>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</si>
  <si>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</si>
  <si>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</si>
  <si>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</si>
  <si>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</si>
  <si>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</si>
  <si>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</si>
  <si>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</si>
  <si>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</si>
  <si>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</si>
  <si>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</si>
  <si>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</si>
  <si>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</si>
  <si>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</si>
  <si>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</si>
  <si>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</si>
  <si>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</si>
  <si>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</si>
  <si>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</si>
  <si>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</si>
  <si>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</si>
  <si>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</si>
  <si>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</si>
  <si>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</si>
  <si>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</si>
  <si>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</si>
  <si>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</si>
  <si>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</si>
  <si>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</si>
  <si>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</si>
  <si>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</si>
  <si>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</si>
  <si>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</si>
  <si>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</si>
  <si>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</si>
  <si>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</si>
  <si>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</si>
  <si>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</si>
  <si>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</si>
  <si>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</si>
  <si>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</si>
  <si>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</si>
  <si>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</si>
  <si>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</si>
  <si>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</si>
  <si>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</si>
  <si>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</si>
  <si>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</si>
  <si>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</si>
  <si>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</si>
  <si>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</si>
  <si>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</si>
  <si>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</si>
  <si>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</si>
  <si>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</si>
  <si>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</si>
  <si>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</si>
  <si>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</si>
  <si>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</si>
  <si>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</si>
  <si>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</si>
  <si>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</si>
  <si>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</si>
  <si>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</si>
  <si>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</si>
  <si>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</si>
  <si>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</si>
  <si>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</si>
  <si>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</si>
  <si>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</si>
  <si>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</si>
  <si>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</si>
  <si>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</si>
  <si>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</si>
  <si>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</si>
  <si>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</si>
  <si>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</si>
  <si>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</si>
  <si>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</si>
  <si>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</si>
  <si>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</si>
  <si>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</si>
  <si>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</si>
  <si>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</si>
  <si>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</si>
  <si>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</si>
  <si>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</si>
  <si>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</si>
  <si>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</si>
  <si>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</si>
  <si>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</si>
  <si>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</si>
  <si>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</si>
  <si>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</si>
  <si>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</si>
  <si>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</si>
  <si>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</si>
  <si>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</si>
  <si>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</si>
  <si>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</si>
  <si>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</si>
  <si>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</si>
  <si>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</si>
  <si>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</si>
  <si>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</si>
  <si>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</si>
  <si>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</si>
  <si>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</si>
  <si>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</si>
  <si>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</si>
  <si>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</si>
  <si>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</si>
  <si>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</si>
  <si>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</si>
  <si>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</si>
  <si>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</si>
  <si>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</si>
  <si>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</si>
  <si>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</si>
  <si>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</si>
  <si>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</si>
  <si>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</si>
  <si>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</si>
  <si>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</si>
  <si>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</si>
  <si>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</si>
  <si>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</si>
  <si>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</si>
  <si>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</si>
  <si>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</si>
  <si>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</si>
  <si>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</si>
  <si>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</si>
  <si>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</si>
  <si>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</si>
  <si>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</si>
  <si>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</si>
  <si>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</si>
  <si>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</si>
  <si>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</si>
  <si>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</si>
  <si>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</si>
  <si>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</si>
  <si>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</si>
  <si>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</si>
  <si>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</si>
  <si>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</si>
  <si>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</si>
  <si>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</si>
  <si>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</si>
  <si>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</si>
  <si>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</si>
  <si>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</si>
  <si>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</si>
  <si>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</si>
  <si>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</si>
  <si>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</si>
  <si>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</si>
  <si>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</si>
  <si>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</si>
  <si>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</si>
  <si>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</si>
  <si>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</si>
  <si>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</si>
  <si>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</si>
  <si>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</si>
  <si>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</si>
  <si>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</si>
  <si>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</si>
  <si>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</si>
  <si>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</si>
  <si>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</si>
  <si>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</si>
  <si>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</si>
  <si>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</si>
  <si>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</si>
  <si>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</si>
  <si>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</si>
  <si>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</si>
  <si>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</si>
  <si>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</si>
  <si>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</si>
  <si>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</si>
  <si>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</si>
  <si>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</si>
  <si>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</si>
  <si>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</si>
  <si>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</si>
  <si>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</si>
  <si>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</si>
  <si>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</si>
  <si>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</si>
  <si>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</si>
  <si>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</si>
  <si>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</si>
  <si>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</si>
  <si>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</si>
  <si>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</si>
  <si>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</si>
  <si>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</si>
  <si>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</si>
  <si>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</si>
  <si>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</si>
  <si>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</si>
  <si>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</si>
  <si>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</si>
  <si>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</si>
  <si>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</si>
  <si>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</si>
  <si>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</si>
  <si>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</si>
  <si>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</si>
  <si>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</si>
  <si>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</si>
  <si>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</si>
  <si>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</si>
  <si>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</si>
  <si>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</si>
  <si>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</si>
  <si>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</si>
  <si>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</si>
  <si>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</si>
  <si>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</si>
  <si>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</si>
  <si>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</si>
  <si>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</si>
  <si>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</si>
  <si>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</si>
  <si>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</si>
  <si>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</si>
  <si>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</si>
  <si>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</si>
  <si>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</si>
  <si>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</si>
  <si>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</si>
  <si>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</si>
  <si>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</si>
  <si>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</si>
  <si>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</si>
  <si>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</si>
  <si>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</si>
  <si>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</si>
  <si>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</si>
  <si>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</si>
  <si>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</si>
  <si>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</si>
  <si>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</si>
  <si>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</si>
  <si>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</si>
  <si>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</si>
  <si>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</si>
  <si>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</si>
  <si>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</si>
  <si>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</si>
  <si>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</si>
  <si>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</si>
  <si>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</si>
  <si>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</si>
  <si>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</si>
  <si>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</si>
  <si>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</si>
  <si>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</si>
  <si>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</si>
  <si>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</si>
  <si>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</si>
  <si>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</si>
  <si>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</si>
  <si>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</si>
  <si>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</si>
  <si>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</si>
  <si>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</si>
  <si>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</si>
  <si>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</si>
  <si>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</si>
  <si>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</si>
  <si>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</si>
  <si>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</si>
  <si>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</si>
  <si>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</si>
  <si>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</si>
  <si>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</si>
  <si>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</si>
  <si>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</si>
  <si>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</si>
  <si>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</si>
  <si>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</si>
  <si>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</si>
  <si>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</si>
  <si>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</si>
  <si>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</si>
  <si>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</si>
  <si>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</si>
  <si>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</si>
  <si>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</si>
  <si>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</si>
  <si>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</si>
  <si>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</si>
  <si>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</si>
  <si>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</si>
  <si>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</si>
  <si>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</si>
  <si>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</si>
  <si>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</si>
  <si>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</si>
  <si>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</si>
  <si>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</si>
  <si>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</si>
  <si>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</si>
  <si>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</si>
  <si>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</si>
  <si>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</si>
  <si>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</si>
  <si>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</si>
  <si>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</si>
  <si>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</si>
  <si>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</si>
  <si>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</si>
  <si>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</si>
  <si>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</si>
  <si>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</si>
  <si>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</si>
  <si>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</si>
  <si>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</si>
  <si>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</si>
  <si>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</si>
  <si>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</si>
  <si>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</si>
  <si>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</si>
  <si>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</si>
  <si>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</si>
  <si>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</si>
  <si>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</si>
  <si>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</si>
  <si>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</si>
  <si>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</si>
  <si>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</si>
  <si>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</si>
  <si>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</si>
  <si>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</si>
  <si>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</si>
  <si>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</si>
  <si>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</si>
  <si>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</si>
  <si>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</si>
  <si>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</si>
  <si>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</si>
  <si>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</si>
  <si>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</si>
  <si>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</si>
  <si>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</si>
  <si>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</si>
  <si>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</si>
  <si>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</si>
  <si>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</si>
  <si>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</si>
  <si>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</si>
  <si>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</si>
  <si>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</si>
  <si>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</si>
  <si>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</si>
  <si>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</si>
  <si>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</si>
  <si>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</si>
  <si>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</si>
  <si>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</si>
  <si>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</si>
  <si>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</si>
  <si>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</si>
  <si>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</si>
  <si>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</si>
  <si>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</si>
  <si>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</si>
  <si>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</si>
  <si>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</si>
  <si>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</si>
  <si>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</si>
  <si>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</si>
  <si>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</si>
  <si>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</si>
  <si>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</si>
  <si>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</si>
  <si>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</si>
  <si>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</si>
  <si>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</si>
  <si>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</si>
  <si>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</si>
  <si>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</si>
  <si>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</si>
  <si>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</si>
  <si>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</si>
  <si>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</si>
  <si>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</si>
  <si>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</si>
  <si>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</si>
  <si>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</si>
  <si>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</si>
  <si>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</si>
  <si>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</si>
  <si>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</si>
  <si>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</si>
  <si>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</si>
  <si>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</si>
  <si>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</si>
  <si>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</si>
  <si>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</si>
  <si>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</si>
  <si>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</si>
  <si>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</si>
  <si>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</si>
  <si>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</si>
  <si>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</si>
  <si>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</si>
  <si>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</si>
  <si>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</si>
  <si>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</si>
  <si>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</si>
  <si>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</si>
  <si>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</si>
  <si>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</si>
  <si>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</si>
  <si>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</si>
  <si>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</si>
  <si>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</si>
  <si>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</si>
  <si>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</si>
  <si>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</si>
  <si>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</si>
  <si>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</si>
  <si>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</si>
  <si>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</si>
  <si>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</si>
  <si>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</si>
  <si>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</si>
  <si>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</si>
  <si>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</si>
  <si>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</si>
  <si>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</si>
  <si>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</si>
  <si>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</si>
  <si>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</si>
  <si>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</si>
  <si>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</si>
  <si>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</si>
  <si>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</si>
  <si>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</si>
  <si>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</si>
  <si>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</si>
  <si>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</si>
  <si>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</si>
  <si>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</si>
  <si>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</si>
  <si>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</si>
  <si>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</si>
  <si>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</si>
  <si>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</si>
  <si>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</si>
  <si>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</si>
  <si>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</si>
  <si>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</si>
  <si>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</si>
  <si>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</si>
  <si>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</si>
  <si>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</si>
  <si>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</si>
  <si>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</si>
  <si>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</si>
  <si>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</si>
  <si>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</si>
  <si>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</si>
  <si>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</si>
  <si>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</si>
  <si>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</si>
  <si>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</si>
  <si>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</si>
  <si>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</si>
  <si>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</si>
  <si>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</si>
  <si>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</si>
  <si>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</si>
  <si>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</si>
  <si>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</si>
  <si>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</si>
  <si>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</si>
  <si>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</si>
  <si>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</si>
  <si>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</si>
  <si>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</si>
  <si>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</si>
  <si>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</si>
  <si>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</si>
  <si>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</si>
  <si>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</si>
  <si>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</si>
  <si>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</si>
  <si>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</si>
  <si>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</si>
  <si>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</si>
  <si>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</si>
  <si>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</si>
  <si>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</si>
  <si>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</si>
  <si>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</si>
  <si>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</si>
  <si>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</si>
  <si>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</si>
  <si>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</si>
  <si>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</si>
  <si>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</si>
  <si>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</si>
  <si>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</si>
  <si>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</si>
  <si>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</si>
  <si>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</si>
  <si>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</si>
  <si>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</si>
  <si>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</si>
  <si>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</si>
  <si>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</si>
  <si>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</si>
  <si>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</si>
  <si>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</si>
  <si>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</si>
  <si>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</si>
  <si>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</si>
  <si>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</si>
  <si>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</si>
  <si>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</si>
  <si>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</si>
  <si>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</si>
  <si>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</si>
  <si>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</si>
  <si>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</si>
  <si>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</si>
  <si>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</si>
  <si>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</si>
  <si>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</si>
  <si>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</si>
  <si>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</si>
  <si>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</si>
  <si>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</si>
  <si>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</si>
  <si>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</si>
  <si>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</si>
  <si>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</si>
  <si>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</si>
  <si>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</si>
  <si>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</si>
  <si>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</si>
  <si>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</si>
  <si>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</si>
  <si>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</si>
  <si>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</si>
  <si>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</si>
  <si>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</si>
  <si>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</si>
  <si>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</si>
  <si>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</si>
  <si>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</si>
  <si>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</si>
  <si>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</si>
  <si>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</si>
  <si>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</si>
  <si>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</si>
  <si>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</si>
  <si>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</si>
  <si>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</si>
  <si>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</si>
  <si>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</si>
  <si>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</si>
  <si>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</si>
  <si>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</si>
  <si>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</si>
  <si>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</si>
  <si>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</si>
  <si>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</si>
  <si>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</si>
  <si>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</si>
  <si>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</si>
  <si>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</si>
  <si>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</si>
  <si>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</si>
  <si>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</si>
  <si>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</si>
  <si>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</si>
  <si>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</si>
  <si>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</si>
  <si>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</si>
  <si>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</si>
  <si>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</si>
  <si>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</si>
  <si>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</si>
  <si>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</si>
  <si>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</si>
  <si>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</si>
  <si>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</si>
  <si>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</si>
  <si>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</si>
  <si>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</si>
  <si>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</si>
  <si>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</si>
  <si>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</si>
  <si>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</si>
  <si>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</si>
  <si>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</si>
  <si>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</si>
  <si>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</si>
  <si>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</si>
  <si>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</si>
  <si>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</si>
  <si>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</si>
  <si>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</si>
  <si>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</si>
  <si>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</si>
  <si>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</si>
  <si>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</si>
  <si>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</si>
  <si>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</si>
  <si>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</si>
  <si>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</si>
  <si>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</si>
  <si>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</si>
  <si>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</si>
  <si>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</si>
  <si>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</si>
  <si>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</si>
  <si>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</si>
  <si>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</si>
  <si>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</si>
  <si>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</si>
  <si>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</si>
  <si>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</si>
  <si>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</si>
  <si>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</si>
  <si>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</si>
  <si>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</si>
  <si>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</si>
  <si>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</si>
  <si>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</si>
  <si>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</si>
  <si>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</si>
  <si>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</si>
  <si>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</si>
  <si>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</si>
  <si>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</si>
  <si>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</si>
  <si>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</si>
  <si>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</si>
  <si>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</si>
  <si>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</si>
  <si>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</si>
  <si>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</si>
  <si>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</si>
  <si>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</si>
  <si>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</si>
  <si>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</si>
  <si>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</si>
  <si>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</si>
  <si>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</si>
  <si>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</si>
  <si>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</si>
  <si>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</si>
  <si>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</si>
  <si>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</si>
  <si>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</si>
  <si>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</si>
  <si>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</si>
  <si>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</si>
  <si>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</si>
  <si>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</si>
  <si>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</si>
  <si>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</si>
  <si>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</si>
  <si>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</si>
  <si>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</si>
  <si>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</si>
  <si>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</si>
  <si>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</si>
  <si>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</si>
  <si>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</si>
  <si>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</si>
  <si>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</si>
  <si>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</si>
  <si>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</si>
  <si>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</si>
  <si>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</si>
  <si>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</si>
  <si>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</si>
  <si>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</si>
  <si>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</si>
  <si>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</si>
  <si>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</si>
  <si>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</si>
  <si>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</si>
  <si>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</si>
  <si>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</si>
  <si>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</si>
  <si>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</si>
  <si>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</si>
  <si>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</si>
  <si>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</si>
  <si>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</si>
  <si>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</si>
  <si>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</si>
  <si>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</si>
  <si>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</si>
  <si>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</si>
  <si>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</si>
  <si>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</si>
  <si>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</si>
  <si>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</si>
  <si>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</si>
  <si>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</si>
  <si>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</si>
  <si>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</si>
  <si>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</si>
  <si>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</si>
  <si>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</si>
  <si>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</si>
  <si>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</si>
  <si>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</si>
  <si>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</si>
  <si>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</si>
  <si>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</si>
  <si>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</si>
  <si>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</si>
  <si>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</si>
  <si>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</si>
  <si>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</si>
  <si>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</si>
  <si>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</si>
  <si>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</si>
  <si>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</si>
  <si>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</si>
  <si>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</si>
  <si>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</si>
  <si>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</si>
  <si>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</si>
  <si>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</si>
  <si>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</si>
  <si>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</si>
  <si>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</si>
  <si>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</si>
  <si>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</si>
  <si>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</si>
  <si>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</si>
  <si>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</si>
  <si>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</si>
  <si>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</si>
  <si>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</si>
  <si>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</si>
  <si>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</si>
  <si>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</si>
  <si>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</si>
  <si>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</si>
  <si>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</si>
  <si>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</si>
  <si>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</si>
  <si>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</si>
  <si>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</si>
  <si>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</si>
  <si>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</si>
  <si>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</si>
  <si>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</si>
  <si>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</si>
  <si>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</si>
  <si>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</si>
  <si>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</si>
  <si>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</si>
  <si>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</si>
  <si>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</si>
  <si>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</si>
  <si>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</si>
  <si>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</si>
  <si>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</si>
  <si>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</si>
  <si>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</si>
  <si>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</si>
  <si>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</si>
  <si>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</si>
  <si>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</si>
  <si>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</si>
  <si>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</si>
  <si>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</si>
  <si>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</si>
  <si>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</si>
  <si>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</si>
  <si>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</si>
  <si>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</si>
  <si>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</si>
  <si>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</si>
  <si>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</si>
  <si>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</si>
  <si>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</si>
  <si>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</si>
  <si>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</si>
  <si>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</si>
  <si>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</si>
  <si>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</si>
  <si>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</si>
  <si>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</si>
  <si>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</si>
  <si>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</si>
  <si>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</si>
  <si>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</si>
  <si>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</si>
  <si>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</si>
  <si>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</si>
  <si>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</si>
  <si>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</si>
  <si>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</si>
  <si>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</si>
  <si>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</si>
  <si>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</si>
  <si>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</si>
  <si>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</si>
  <si>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</si>
  <si>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</si>
  <si>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</si>
  <si>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</si>
  <si>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</si>
  <si>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</si>
  <si>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</si>
  <si>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</si>
  <si>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</si>
  <si>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</si>
  <si>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</si>
  <si>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</si>
  <si>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</si>
  <si>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</si>
  <si>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</si>
  <si>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</si>
  <si>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</si>
  <si>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</si>
  <si>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</si>
  <si>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</si>
  <si>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</si>
  <si>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</si>
  <si>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</si>
  <si>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</si>
  <si>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</si>
  <si>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</si>
  <si>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</si>
  <si>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</si>
  <si>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</si>
  <si>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</si>
  <si>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</si>
  <si>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</si>
  <si>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</si>
  <si>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</si>
  <si>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</si>
  <si>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</si>
  <si>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</si>
  <si>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</si>
  <si>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</si>
  <si>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</si>
  <si>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</si>
  <si>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</si>
  <si>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</si>
  <si>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</si>
  <si>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</si>
  <si>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</si>
  <si>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</si>
  <si>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</si>
  <si>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</si>
  <si>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</si>
  <si>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</si>
  <si>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</si>
  <si>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</si>
  <si>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</si>
  <si>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</si>
  <si>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</si>
  <si>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</si>
  <si>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</si>
  <si>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</si>
  <si>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</si>
  <si>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</si>
  <si>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</si>
  <si>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</si>
  <si>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</si>
  <si>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</si>
  <si>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</si>
  <si>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</si>
  <si>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</si>
  <si>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</si>
  <si>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</si>
  <si>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</si>
  <si>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</si>
  <si>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</si>
  <si>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</si>
  <si>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</si>
  <si>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</si>
  <si>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</si>
  <si>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</si>
  <si>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</si>
  <si>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</si>
  <si>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</si>
  <si>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</si>
  <si>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</si>
  <si>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</si>
  <si>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</si>
  <si>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</si>
  <si>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</si>
  <si>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</si>
  <si>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</si>
  <si>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</si>
  <si>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</si>
  <si>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</si>
  <si>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</si>
  <si>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</si>
  <si>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</si>
  <si>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</si>
  <si>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</si>
  <si>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</si>
  <si>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</si>
  <si>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</si>
  <si>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</si>
  <si>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</si>
  <si>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</si>
  <si>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</si>
  <si>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</si>
  <si>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</si>
  <si>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</si>
  <si>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</si>
  <si>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</si>
  <si>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</si>
  <si>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</si>
  <si>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</si>
  <si>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</si>
  <si>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</si>
  <si>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</si>
  <si>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</si>
  <si>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</si>
  <si>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</si>
  <si>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</si>
  <si>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</si>
  <si>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</si>
  <si>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</si>
  <si>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</si>
  <si>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</si>
  <si>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</si>
  <si>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</si>
  <si>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</si>
  <si>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</si>
  <si>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</si>
  <si>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</si>
  <si>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</si>
  <si>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</si>
  <si>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</si>
  <si>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</si>
  <si>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</si>
  <si>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</si>
  <si>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</si>
  <si>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</si>
  <si>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</si>
  <si>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</si>
  <si>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</si>
  <si>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</si>
  <si>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</si>
  <si>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</si>
  <si>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</si>
  <si>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</si>
  <si>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</si>
  <si>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</si>
  <si>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</si>
  <si>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</si>
  <si>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</si>
  <si>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</si>
  <si>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</si>
  <si>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</si>
  <si>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</si>
  <si>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</si>
  <si>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</si>
  <si>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</si>
  <si>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</si>
  <si>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</si>
  <si>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</si>
  <si>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</si>
  <si>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</si>
  <si>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</si>
  <si>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</si>
  <si>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</si>
  <si>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</si>
  <si>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</si>
  <si>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</si>
  <si>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</si>
  <si>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</si>
  <si>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</si>
  <si>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</si>
  <si>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</si>
  <si>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</si>
  <si>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</si>
  <si>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</si>
  <si>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</si>
  <si>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</si>
  <si>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</si>
  <si>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</si>
  <si>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</si>
  <si>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</si>
  <si>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</si>
  <si>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</si>
  <si>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</si>
  <si>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</si>
  <si>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</si>
  <si>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</si>
  <si>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</si>
  <si>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</si>
  <si>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</si>
  <si>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</si>
  <si>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</si>
  <si>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</si>
  <si>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</si>
  <si>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</si>
  <si>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</si>
  <si>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</si>
  <si>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</si>
  <si>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</si>
  <si>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</si>
  <si>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</si>
  <si>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</si>
  <si>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</si>
  <si>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</si>
  <si>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</si>
  <si>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</si>
  <si>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</si>
  <si>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</si>
  <si>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</si>
  <si>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</si>
  <si>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</si>
  <si>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</si>
  <si>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</si>
  <si>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</si>
  <si>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</si>
  <si>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</si>
  <si>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</si>
  <si>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</si>
  <si>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</si>
  <si>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</si>
  <si>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</si>
  <si>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</si>
  <si>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</si>
  <si>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</si>
  <si>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</si>
  <si>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</si>
  <si>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</si>
  <si>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</si>
  <si>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</si>
  <si>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</si>
  <si>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</si>
  <si>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</si>
  <si>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</si>
  <si>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</si>
  <si>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</si>
  <si>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</si>
  <si>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</si>
  <si>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</si>
  <si>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</si>
  <si>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</si>
  <si>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</si>
  <si>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</si>
  <si>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</si>
  <si>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</si>
  <si>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</si>
  <si>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</si>
  <si>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</si>
  <si>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</si>
  <si>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</si>
  <si>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</si>
  <si>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</si>
  <si>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</si>
  <si>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</si>
  <si>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</si>
  <si>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</si>
  <si>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</si>
  <si>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</si>
  <si>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</si>
  <si>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</si>
  <si>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</si>
  <si>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</si>
  <si>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</si>
  <si>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</si>
  <si>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</si>
  <si>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</si>
  <si>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</si>
  <si>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</si>
  <si>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</si>
  <si>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</si>
  <si>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</si>
  <si>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</si>
  <si>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</si>
  <si>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</si>
  <si>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</si>
  <si>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</si>
  <si>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</si>
  <si>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</si>
  <si>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</si>
  <si>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</si>
  <si>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</si>
  <si>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</si>
  <si>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</si>
  <si>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</si>
  <si>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</si>
  <si>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</si>
  <si>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</si>
  <si>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</si>
  <si>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</si>
  <si>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</si>
  <si>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</si>
  <si>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</si>
  <si>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</si>
  <si>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</si>
  <si>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</si>
  <si>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</si>
  <si>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</si>
  <si>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</si>
  <si>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</si>
  <si>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</si>
  <si>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</si>
  <si>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</si>
  <si>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</si>
  <si>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</si>
  <si>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</si>
  <si>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</si>
  <si>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</si>
  <si>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</si>
  <si>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</si>
  <si>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</si>
  <si>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</si>
  <si>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</si>
  <si>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</si>
  <si>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</si>
  <si>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</si>
  <si>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</si>
  <si>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</si>
  <si>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</si>
  <si>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</si>
  <si>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</si>
  <si>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</si>
  <si>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</si>
  <si>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</si>
  <si>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</si>
  <si>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</si>
  <si>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</si>
  <si>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</si>
  <si>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</si>
  <si>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</si>
  <si>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</si>
  <si>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</si>
  <si>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</si>
  <si>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</si>
  <si>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</si>
  <si>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</si>
  <si>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</si>
  <si>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</si>
  <si>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</si>
  <si>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</si>
  <si>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</si>
  <si>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</si>
  <si>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</si>
  <si>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</si>
  <si>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</si>
  <si>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</si>
  <si>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</si>
  <si>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</si>
  <si>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</si>
  <si>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</si>
  <si>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</si>
  <si>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</si>
  <si>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</si>
  <si>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</si>
  <si>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</si>
  <si>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</si>
  <si>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</si>
  <si>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</si>
  <si>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</si>
  <si>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</si>
  <si>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</si>
  <si>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</si>
  <si>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</si>
  <si>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</si>
  <si>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</si>
  <si>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</si>
  <si>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</si>
  <si>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</si>
  <si>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</si>
  <si>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</si>
  <si>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</si>
  <si>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</si>
  <si>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</si>
  <si>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</si>
  <si>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</si>
  <si>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</si>
  <si>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</si>
  <si>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</si>
  <si>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</si>
  <si>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</si>
  <si>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</si>
  <si>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</si>
  <si>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</si>
  <si>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</si>
  <si>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</si>
  <si>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</si>
  <si>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</si>
  <si>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</si>
  <si>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</si>
  <si>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</si>
  <si>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</si>
  <si>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</si>
  <si>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</si>
  <si>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</si>
  <si>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</si>
  <si>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</si>
  <si>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</si>
  <si>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</si>
  <si>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</si>
  <si>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</si>
  <si>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</si>
  <si>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</si>
  <si>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</si>
  <si>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</si>
  <si>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</si>
  <si>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</si>
  <si>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</si>
  <si>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</si>
  <si>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</si>
  <si>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</si>
  <si>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</si>
  <si>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</si>
  <si>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</si>
  <si>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</si>
  <si>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</si>
  <si>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</si>
  <si>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</si>
  <si>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</si>
  <si>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</si>
  <si>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</si>
  <si>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</si>
  <si>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</si>
  <si>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</si>
  <si>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</si>
  <si>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</si>
  <si>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</si>
  <si>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</si>
  <si>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</si>
  <si>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</si>
  <si>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</si>
  <si>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</si>
  <si>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</si>
  <si>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</si>
  <si>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</si>
  <si>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</si>
  <si>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</si>
  <si>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</si>
  <si>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</si>
  <si>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</si>
  <si>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</si>
  <si>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</si>
  <si>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</si>
  <si>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</si>
  <si>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</si>
  <si>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</si>
  <si>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</si>
  <si>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</si>
  <si>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</si>
  <si>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</si>
  <si>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</si>
  <si>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</si>
  <si>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</si>
  <si>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</si>
  <si>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</si>
  <si>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</si>
  <si>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</si>
  <si>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</si>
  <si>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</si>
  <si>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</si>
  <si>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</si>
  <si>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</si>
  <si>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</si>
  <si>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</si>
  <si>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</si>
  <si>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</si>
  <si>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</si>
  <si>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</si>
  <si>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</si>
  <si>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</si>
  <si>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</si>
  <si>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</si>
  <si>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</si>
  <si>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</si>
  <si>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</si>
  <si>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</si>
  <si>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</si>
  <si>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</si>
  <si>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</si>
  <si>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</si>
  <si>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</si>
  <si>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</si>
  <si>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</si>
  <si>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</si>
  <si>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</si>
  <si>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</si>
  <si>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</si>
  <si>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</si>
  <si>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</si>
  <si>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</si>
  <si>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</si>
  <si>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</si>
  <si>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</si>
  <si>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</si>
  <si>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</si>
  <si>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</si>
  <si>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</si>
  <si>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</si>
  <si>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</si>
  <si>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</si>
  <si>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</si>
  <si>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</si>
  <si>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</si>
  <si>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</si>
  <si>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</si>
  <si>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</si>
  <si>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</si>
  <si>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</si>
  <si>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</si>
  <si>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</si>
  <si>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</si>
  <si>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</si>
  <si>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</si>
  <si>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</si>
  <si>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</si>
  <si>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</si>
  <si>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</si>
  <si>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</si>
  <si>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</si>
  <si>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</si>
  <si>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</si>
  <si>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</si>
  <si>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</si>
  <si>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</si>
  <si>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</si>
  <si>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</si>
  <si>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</si>
  <si>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</si>
  <si>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</si>
  <si>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</si>
  <si>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</si>
  <si>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</si>
  <si>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</si>
  <si>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</si>
  <si>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</si>
  <si>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</si>
  <si>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</si>
  <si>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</si>
  <si>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</si>
  <si>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</si>
  <si>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</si>
  <si>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</si>
  <si>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</si>
  <si>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</si>
  <si>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</si>
  <si>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</si>
  <si>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</si>
  <si>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</si>
  <si>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</si>
  <si>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</si>
  <si>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</si>
  <si>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</si>
  <si>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</si>
  <si>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</si>
  <si>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</si>
  <si>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</si>
  <si>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</si>
  <si>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</si>
  <si>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</si>
  <si>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</si>
  <si>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</si>
  <si>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</si>
  <si>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</si>
  <si>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</si>
  <si>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</si>
  <si>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</si>
  <si>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</si>
  <si>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</si>
  <si>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</si>
  <si>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</si>
  <si>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</si>
  <si>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</si>
  <si>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</si>
  <si>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</si>
  <si>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</si>
  <si>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</si>
  <si>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</si>
  <si>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</si>
  <si>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</si>
  <si>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</si>
  <si>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</si>
  <si>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</si>
  <si>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</si>
  <si>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</si>
  <si>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</si>
  <si>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</si>
  <si>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</si>
  <si>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</si>
  <si>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</si>
  <si>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</si>
  <si>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</si>
  <si>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</si>
  <si>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</si>
  <si>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</si>
  <si>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</si>
  <si>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</si>
  <si>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</si>
  <si>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</si>
  <si>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</si>
  <si>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</si>
  <si>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</si>
  <si>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</si>
  <si>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</si>
  <si>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</si>
  <si>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</si>
  <si>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</si>
  <si>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</si>
  <si>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</si>
  <si>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</si>
  <si>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</si>
  <si>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</si>
  <si>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</si>
  <si>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</si>
  <si>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</si>
  <si>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</si>
  <si>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</si>
  <si>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</si>
  <si>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</si>
  <si>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</si>
  <si>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</si>
  <si>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</si>
  <si>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</si>
  <si>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</si>
  <si>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</si>
  <si>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</si>
  <si>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</si>
  <si>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</si>
  <si>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</si>
  <si>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</si>
  <si>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</si>
  <si>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</si>
  <si>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</si>
  <si>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</si>
  <si>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</si>
  <si>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</si>
  <si>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</si>
  <si>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</si>
  <si>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</si>
  <si>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</si>
  <si>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</si>
  <si>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</si>
  <si>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</si>
  <si>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</si>
  <si>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</si>
  <si>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</si>
  <si>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</si>
  <si>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</si>
  <si>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</si>
  <si>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</si>
  <si>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</si>
  <si>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</si>
  <si>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</si>
  <si>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</si>
  <si>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</si>
  <si>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</si>
  <si>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</si>
  <si>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</si>
  <si>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</si>
  <si>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</si>
  <si>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</si>
  <si>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</si>
  <si>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</si>
  <si>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</si>
  <si>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</si>
  <si>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</si>
  <si>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</si>
  <si>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</si>
  <si>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</si>
  <si>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</si>
  <si>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</si>
  <si>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</si>
  <si>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</si>
  <si>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</si>
  <si>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</si>
  <si>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</si>
  <si>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</si>
  <si>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</si>
  <si>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</si>
  <si>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</si>
  <si>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</si>
  <si>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</si>
  <si>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</si>
  <si>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</si>
  <si>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</si>
  <si>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</si>
  <si>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</si>
  <si>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</si>
  <si>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</si>
  <si>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</si>
  <si>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</si>
  <si>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</si>
  <si>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</si>
  <si>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</si>
  <si>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</si>
  <si>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</si>
  <si>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</si>
  <si>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</si>
  <si>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</si>
  <si>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</si>
  <si>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</si>
  <si>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</si>
  <si>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</si>
  <si>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</si>
  <si>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</si>
  <si>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</si>
  <si>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</si>
  <si>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</si>
  <si>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</si>
  <si>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</si>
  <si>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</si>
  <si>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</si>
  <si>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</si>
  <si>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</si>
  <si>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</si>
  <si>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</si>
  <si>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</si>
  <si>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</si>
  <si>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</si>
  <si>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</si>
  <si>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</si>
  <si>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</si>
  <si>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</si>
  <si>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</si>
  <si>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</si>
  <si>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</si>
  <si>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</si>
  <si>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</si>
  <si>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</si>
  <si>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</si>
  <si>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</si>
  <si>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</si>
  <si>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</si>
  <si>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</si>
  <si>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</si>
  <si>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</si>
  <si>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</si>
  <si>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</si>
  <si>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</si>
  <si>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</si>
  <si>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</si>
  <si>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</si>
  <si>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</si>
  <si>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</si>
  <si>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</si>
  <si>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</si>
  <si>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</si>
  <si>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</si>
  <si>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</si>
  <si>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</si>
  <si>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</si>
  <si>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</si>
  <si>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</si>
  <si>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</si>
  <si>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</si>
  <si>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</si>
  <si>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</si>
  <si>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</si>
  <si>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</si>
  <si>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</si>
  <si>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</si>
  <si>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</si>
  <si>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</si>
  <si>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</si>
  <si>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</si>
  <si>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</si>
  <si>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</si>
  <si>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</si>
  <si>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</si>
  <si>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</si>
  <si>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</si>
  <si>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</si>
  <si>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</si>
  <si>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</si>
  <si>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</si>
  <si>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</si>
  <si>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</si>
  <si>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</si>
  <si>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</si>
  <si>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</si>
  <si>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</si>
  <si>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</si>
  <si>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</si>
  <si>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</si>
  <si>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</si>
  <si>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</si>
  <si>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</si>
  <si>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</si>
  <si>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</si>
  <si>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</si>
  <si>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</si>
  <si>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</si>
  <si>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</si>
  <si>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</si>
  <si>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</si>
  <si>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</si>
  <si>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</si>
  <si>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</si>
  <si>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</si>
  <si>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</si>
  <si>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</si>
  <si>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</si>
  <si>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</si>
  <si>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</si>
  <si>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</si>
  <si>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</si>
  <si>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</si>
  <si>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</si>
  <si>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</si>
  <si>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</si>
  <si>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</si>
  <si>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</si>
  <si>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</si>
  <si>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</si>
  <si>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</si>
  <si>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</si>
  <si>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</si>
  <si>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</si>
  <si>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</si>
  <si>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</si>
  <si>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</si>
  <si>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</si>
  <si>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</si>
  <si>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</si>
  <si>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</si>
  <si>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</si>
  <si>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</si>
  <si>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</si>
  <si>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</si>
  <si>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</si>
  <si>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</si>
  <si>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</si>
  <si>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</si>
  <si>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</si>
  <si>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</si>
  <si>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</si>
  <si>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</si>
  <si>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</si>
  <si>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</si>
  <si>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</si>
  <si>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</si>
  <si>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</si>
  <si>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</si>
  <si>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</si>
  <si>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</si>
  <si>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</si>
  <si>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</si>
  <si>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</si>
  <si>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</si>
  <si>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</si>
  <si>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</si>
  <si>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</si>
  <si>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</si>
  <si>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</si>
  <si>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</si>
  <si>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</si>
  <si>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</si>
  <si>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</si>
  <si>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</si>
  <si>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</si>
  <si>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</si>
  <si>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</si>
  <si>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</si>
  <si>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</si>
  <si>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</si>
  <si>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</si>
  <si>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</si>
  <si>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</si>
  <si>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</si>
  <si>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</si>
  <si>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</si>
  <si>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</si>
  <si>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</si>
  <si>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</si>
  <si>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</si>
  <si>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</si>
  <si>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</si>
  <si>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</si>
  <si>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</si>
  <si>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</si>
  <si>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</si>
  <si>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</si>
  <si>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</si>
  <si>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</si>
  <si>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</si>
  <si>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</si>
  <si>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</si>
  <si>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</si>
  <si>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</si>
  <si>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</si>
  <si>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</si>
  <si>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</si>
  <si>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</si>
  <si>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</si>
  <si>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</si>
  <si>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</si>
  <si>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</si>
  <si>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</si>
  <si>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</si>
  <si>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</si>
  <si>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</si>
  <si>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</si>
  <si>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</si>
  <si>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</si>
  <si>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</si>
  <si>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</si>
  <si>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</si>
  <si>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</si>
  <si>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</si>
  <si>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</si>
  <si>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</si>
  <si>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</si>
  <si>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</si>
  <si>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</si>
  <si>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</si>
  <si>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</si>
  <si>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</si>
  <si>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</si>
  <si>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</si>
  <si>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</si>
  <si>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</si>
  <si>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</si>
  <si>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</si>
  <si>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</si>
  <si>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</si>
  <si>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</si>
  <si>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</si>
  <si>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</si>
  <si>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</si>
  <si>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</si>
  <si>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</si>
  <si>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</si>
  <si>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</si>
  <si>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</si>
  <si>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</si>
  <si>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</si>
  <si>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</si>
  <si>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</si>
  <si>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</si>
  <si>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</si>
  <si>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</si>
  <si>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</si>
  <si>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</si>
  <si>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</si>
  <si>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</si>
  <si>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</si>
  <si>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</si>
  <si>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</si>
  <si>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</si>
  <si>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</si>
  <si>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</si>
  <si>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</si>
  <si>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</si>
  <si>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</si>
  <si>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</si>
  <si>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</si>
  <si>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</si>
  <si>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</si>
  <si>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</si>
  <si>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</si>
  <si>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</si>
  <si>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</si>
  <si>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</si>
  <si>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</si>
  <si>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</si>
  <si>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</si>
  <si>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</si>
  <si>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</si>
  <si>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</si>
  <si>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</si>
  <si>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</si>
  <si>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</si>
  <si>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</si>
  <si>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</si>
  <si>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</si>
  <si>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</si>
  <si>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</si>
  <si>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</si>
  <si>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</si>
  <si>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</si>
  <si>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</si>
  <si>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</si>
  <si>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</si>
  <si>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</si>
  <si>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</si>
  <si>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</si>
  <si>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</si>
  <si>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</si>
  <si>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</si>
  <si>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</si>
  <si>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</si>
  <si>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</si>
  <si>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</si>
  <si>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</si>
  <si>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</si>
  <si>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</si>
  <si>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</si>
  <si>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</si>
  <si>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</si>
  <si>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</si>
  <si>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</si>
  <si>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</si>
  <si>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</si>
  <si>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</si>
  <si>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</si>
  <si>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</si>
  <si>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</si>
  <si>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</si>
  <si>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</si>
  <si>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</si>
  <si>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</si>
  <si>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</si>
  <si>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</si>
  <si>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</si>
  <si>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</si>
  <si>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</si>
  <si>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</si>
  <si>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</si>
  <si>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</si>
  <si>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</si>
  <si>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</si>
  <si>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</si>
  <si>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</si>
  <si>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</si>
  <si>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</si>
  <si>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</si>
  <si>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</si>
  <si>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</si>
  <si>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</si>
  <si>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</si>
  <si>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</si>
  <si>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</si>
  <si>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</si>
  <si>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</si>
  <si>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</si>
  <si>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</si>
  <si>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</si>
  <si>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</si>
  <si>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</si>
  <si>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</si>
  <si>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</si>
  <si>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</si>
  <si>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</si>
  <si>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</si>
  <si>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</si>
  <si>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</si>
  <si>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</si>
  <si>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</si>
  <si>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</si>
  <si>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</si>
  <si>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</si>
  <si>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</si>
  <si>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</si>
  <si>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</si>
  <si>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</si>
  <si>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</si>
  <si>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</si>
  <si>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</si>
  <si>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</si>
  <si>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</si>
  <si>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</si>
  <si>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</si>
  <si>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</si>
  <si>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</si>
  <si>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</si>
  <si>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</si>
  <si>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</si>
  <si>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</si>
  <si>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</si>
  <si>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</si>
  <si>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</si>
  <si>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</si>
  <si>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</si>
  <si>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</si>
  <si>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</si>
  <si>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</si>
  <si>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</si>
  <si>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</si>
  <si>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</si>
  <si>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</si>
  <si>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</si>
  <si>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</si>
  <si>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</si>
  <si>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</si>
  <si>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</si>
  <si>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</si>
  <si>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</si>
  <si>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</si>
  <si>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</si>
  <si>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</si>
  <si>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</si>
  <si>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</si>
  <si>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</si>
  <si>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</si>
  <si>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</si>
  <si>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</si>
  <si>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</si>
  <si>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</si>
  <si>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</si>
  <si>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</si>
  <si>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</si>
  <si>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</si>
  <si>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</si>
  <si>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</si>
  <si>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</si>
  <si>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</si>
  <si>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</si>
  <si>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</si>
  <si>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</si>
  <si>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</si>
  <si>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</si>
  <si>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</si>
  <si>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</si>
  <si>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</si>
  <si>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</si>
  <si>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</si>
  <si>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</si>
  <si>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</si>
  <si>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</si>
  <si>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</si>
  <si>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</si>
  <si>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</si>
  <si>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</si>
  <si>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</si>
  <si>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</si>
  <si>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</si>
  <si>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</si>
  <si>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</si>
  <si>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</si>
  <si>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</si>
  <si>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</si>
  <si>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</si>
  <si>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</si>
  <si>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</si>
  <si>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</si>
  <si>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</si>
  <si>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</si>
  <si>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</si>
  <si>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</si>
  <si>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</si>
  <si>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</si>
  <si>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</si>
  <si>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</si>
  <si>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</si>
  <si>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</si>
  <si>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</si>
  <si>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</si>
  <si>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</si>
  <si>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</si>
  <si>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</si>
  <si>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</si>
  <si>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</si>
  <si>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</si>
  <si>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</si>
  <si>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</si>
  <si>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</si>
  <si>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</si>
  <si>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</si>
  <si>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</si>
  <si>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</si>
  <si>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</si>
  <si>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</si>
  <si>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</si>
  <si>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</si>
  <si>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</si>
  <si>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</si>
  <si>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</si>
  <si>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</si>
  <si>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</si>
  <si>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</si>
  <si>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</si>
  <si>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</si>
  <si>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</si>
  <si>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</si>
  <si>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</si>
  <si>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</si>
  <si>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</si>
  <si>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</si>
  <si>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</si>
  <si>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</si>
  <si>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</si>
  <si>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</si>
  <si>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</si>
  <si>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</si>
  <si>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</si>
  <si>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</si>
  <si>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</si>
  <si>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</si>
  <si>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</si>
  <si>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</si>
  <si>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</si>
  <si>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</si>
  <si>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</si>
  <si>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</si>
  <si>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</si>
  <si>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</si>
  <si>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</si>
  <si>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</si>
  <si>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</si>
  <si>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</si>
  <si>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</si>
  <si>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</si>
  <si>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</si>
  <si>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</si>
  <si>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</si>
  <si>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</si>
  <si>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</si>
  <si>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</si>
  <si>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</si>
  <si>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</si>
  <si>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</si>
  <si>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</si>
  <si>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</si>
  <si>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</si>
  <si>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</si>
  <si>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</si>
  <si>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</si>
  <si>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</si>
  <si>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</si>
  <si>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</si>
  <si>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</si>
  <si>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</si>
  <si>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</si>
  <si>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</si>
  <si>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</si>
  <si>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</si>
  <si>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</si>
  <si>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</si>
  <si>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</si>
  <si>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</si>
  <si>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</si>
  <si>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</si>
  <si>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</si>
  <si>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</si>
  <si>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</si>
  <si>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</si>
  <si>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</si>
  <si>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</si>
  <si>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</si>
  <si>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</si>
  <si>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</si>
  <si>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</si>
  <si>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</si>
  <si>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</si>
  <si>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</si>
  <si>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</si>
  <si>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</si>
  <si>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</si>
  <si>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</si>
  <si>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</si>
  <si>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</si>
  <si>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</si>
  <si>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</si>
  <si>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</si>
  <si>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</si>
  <si>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</si>
  <si>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</si>
  <si>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</si>
  <si>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</si>
  <si>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</si>
  <si>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</si>
  <si>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</si>
  <si>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</si>
  <si>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</si>
  <si>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</si>
  <si>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</si>
  <si>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</si>
  <si>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</si>
  <si>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</si>
  <si>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</si>
  <si>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</si>
  <si>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</si>
  <si>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</si>
  <si>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</si>
  <si>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</si>
  <si>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</si>
  <si>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</si>
  <si>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</si>
  <si>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</si>
  <si>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</si>
  <si>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</si>
  <si>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</si>
  <si>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</si>
  <si>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</si>
  <si>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</si>
  <si>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</si>
  <si>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</si>
  <si>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</si>
  <si>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</si>
  <si>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</si>
  <si>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</si>
  <si>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</si>
  <si>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</si>
  <si>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</si>
  <si>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</si>
  <si>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</si>
  <si>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</si>
  <si>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</si>
  <si>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</si>
  <si>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</si>
  <si>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</si>
  <si>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</si>
  <si>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</si>
  <si>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</si>
  <si>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</si>
  <si>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</si>
  <si>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</si>
  <si>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</si>
  <si>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</si>
  <si>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</si>
  <si>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</si>
  <si>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</si>
  <si>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</si>
  <si>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</si>
  <si>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</si>
  <si>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</si>
  <si>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</si>
  <si>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</si>
  <si>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</si>
  <si>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</si>
  <si>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</si>
  <si>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</si>
  <si>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</si>
  <si>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</si>
  <si>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</si>
  <si>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</si>
  <si>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</si>
  <si>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</si>
  <si>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</si>
  <si>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</si>
  <si>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</si>
  <si>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</si>
  <si>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</si>
  <si>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</si>
  <si>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</si>
  <si>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</si>
  <si>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</si>
  <si>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</si>
  <si>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</si>
  <si>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</si>
  <si>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</si>
  <si>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</si>
  <si>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</si>
  <si>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</si>
  <si>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</si>
  <si>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</si>
  <si>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</si>
  <si>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</si>
  <si>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</si>
  <si>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</si>
  <si>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</si>
  <si>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</si>
  <si>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</si>
  <si>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</si>
  <si>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</si>
  <si>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</si>
  <si>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</si>
  <si>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</si>
  <si>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</si>
  <si>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</si>
  <si>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</si>
  <si>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</si>
  <si>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</si>
  <si>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</si>
  <si>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</si>
  <si>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</si>
  <si>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</si>
  <si>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</si>
  <si>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</si>
  <si>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</si>
  <si>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</si>
  <si>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</si>
  <si>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</si>
  <si>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</si>
  <si>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</si>
  <si>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</si>
  <si>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</si>
  <si>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</si>
  <si>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</si>
  <si>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</si>
  <si>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</si>
  <si>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</si>
  <si>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</si>
  <si>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</si>
  <si>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</si>
  <si>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</si>
  <si>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</si>
  <si>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</si>
  <si>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</si>
  <si>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</si>
  <si>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</si>
  <si>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</si>
  <si>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</si>
  <si>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</si>
  <si>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</si>
  <si>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</si>
  <si>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</si>
  <si>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</si>
  <si>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</si>
  <si>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</si>
  <si>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</si>
  <si>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</si>
  <si>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</si>
  <si>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</si>
  <si>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</si>
  <si>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</si>
  <si>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</si>
  <si>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</si>
  <si>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</si>
  <si>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</si>
  <si>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</si>
  <si>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</si>
  <si>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</si>
  <si>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</si>
  <si>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</si>
  <si>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</si>
  <si>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</si>
  <si>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</si>
  <si>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</si>
  <si>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</si>
  <si>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</si>
  <si>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</si>
  <si>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</si>
  <si>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</si>
  <si>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</si>
  <si>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</si>
  <si>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</si>
  <si>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</si>
  <si>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</si>
  <si>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</si>
  <si>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</si>
  <si>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</si>
  <si>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</si>
  <si>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</si>
  <si>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</si>
  <si>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</si>
  <si>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</si>
  <si>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</si>
  <si>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</si>
  <si>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</si>
  <si>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</si>
  <si>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</si>
  <si>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</si>
  <si>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</si>
  <si>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</si>
  <si>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</si>
  <si>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</si>
  <si>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</si>
  <si>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</si>
  <si>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</si>
  <si>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</si>
  <si>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</si>
  <si>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</si>
  <si>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</si>
  <si>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</si>
  <si>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</si>
  <si>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</si>
  <si>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</si>
  <si>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</si>
  <si>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</si>
  <si>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</si>
  <si>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</si>
  <si>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</si>
  <si>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</si>
  <si>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</si>
  <si>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</si>
  <si>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</si>
  <si>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</si>
  <si>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</si>
  <si>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</si>
  <si>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</si>
  <si>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</si>
  <si>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</si>
  <si>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</si>
  <si>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</si>
  <si>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</si>
  <si>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</si>
  <si>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</si>
  <si>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</si>
  <si>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</si>
  <si>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</si>
  <si>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</si>
  <si>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</si>
  <si>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</si>
  <si>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</si>
  <si>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</si>
  <si>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</si>
  <si>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</si>
  <si>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</si>
  <si>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</si>
  <si>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</si>
  <si>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</si>
  <si>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</si>
  <si>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</si>
  <si>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</si>
  <si>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</si>
  <si>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</si>
  <si>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</si>
  <si>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</si>
  <si>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</si>
  <si>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</si>
  <si>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</si>
  <si>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</si>
  <si>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</si>
  <si>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</si>
  <si>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</si>
  <si>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</si>
  <si>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</si>
  <si>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</si>
  <si>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</si>
  <si>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</si>
  <si>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</si>
  <si>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</si>
  <si>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</si>
  <si>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</si>
  <si>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</si>
  <si>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</si>
  <si>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</si>
  <si>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</si>
  <si>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</si>
  <si>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</si>
  <si>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</si>
  <si>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</si>
  <si>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</si>
  <si>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</si>
  <si>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</si>
  <si>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</si>
  <si>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</si>
  <si>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</si>
  <si>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</si>
  <si>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</si>
  <si>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</si>
  <si>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</si>
  <si>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</si>
  <si>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</si>
  <si>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</si>
  <si>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</si>
  <si>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</si>
  <si>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</si>
  <si>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</si>
  <si>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</si>
  <si>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</si>
  <si>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</si>
  <si>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</si>
  <si>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</si>
  <si>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</si>
  <si>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</si>
  <si>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</si>
  <si>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</si>
  <si>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</si>
  <si>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</si>
  <si>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</si>
  <si>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</si>
  <si>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</si>
  <si>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</si>
  <si>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</si>
  <si>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</si>
  <si>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</si>
  <si>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</si>
  <si>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</si>
  <si>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</si>
  <si>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</si>
  <si>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</si>
  <si>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</si>
  <si>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</si>
  <si>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</si>
  <si>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</si>
  <si>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</si>
  <si>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</si>
  <si>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</si>
  <si>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</si>
  <si>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</si>
  <si>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</si>
  <si>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</si>
  <si>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</si>
  <si>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</si>
  <si>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</si>
  <si>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</si>
  <si>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</si>
  <si>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</si>
  <si>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</si>
  <si>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</si>
  <si>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</si>
  <si>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</si>
  <si>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</si>
  <si>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</si>
  <si>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</si>
  <si>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</si>
  <si>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</si>
  <si>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</si>
  <si>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</si>
  <si>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</si>
  <si>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</si>
  <si>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</si>
  <si>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</si>
  <si>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</si>
  <si>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</si>
  <si>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</si>
  <si>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</si>
  <si>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</si>
  <si>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</si>
  <si>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</si>
  <si>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</si>
  <si>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</si>
  <si>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</si>
  <si>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</si>
  <si>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</si>
  <si>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</si>
  <si>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</si>
  <si>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</si>
  <si>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</si>
  <si>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</si>
  <si>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</si>
  <si>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</si>
  <si>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</si>
  <si>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</si>
  <si>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</si>
  <si>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</si>
  <si>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</si>
  <si>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</si>
  <si>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</si>
  <si>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</si>
  <si>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</si>
  <si>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</si>
  <si>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</si>
  <si>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</si>
  <si>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</si>
  <si>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</si>
  <si>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</si>
  <si>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</si>
  <si>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</si>
  <si>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</si>
  <si>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</si>
  <si>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</si>
  <si>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</si>
  <si>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</si>
  <si>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</si>
  <si>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</si>
  <si>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</si>
  <si>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</si>
  <si>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</si>
  <si>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</si>
  <si>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</si>
  <si>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</si>
  <si>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</si>
  <si>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</si>
  <si>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</si>
  <si>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</si>
  <si>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</si>
  <si>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</si>
  <si>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</si>
  <si>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</si>
  <si>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</si>
  <si>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</si>
  <si>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</si>
  <si>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</si>
  <si>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</si>
  <si>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</si>
  <si>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</si>
  <si>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</si>
  <si>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</si>
  <si>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</si>
  <si>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</si>
  <si>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</si>
  <si>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</si>
  <si>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</si>
  <si>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</si>
  <si>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</si>
  <si>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</si>
  <si>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</si>
  <si>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</si>
  <si>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</si>
  <si>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</si>
  <si>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</si>
  <si>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</si>
  <si>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</si>
  <si>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</si>
  <si>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</si>
  <si>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</si>
  <si>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</si>
  <si>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</si>
  <si>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</si>
  <si>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</si>
  <si>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</si>
  <si>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</si>
  <si>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</si>
  <si>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</si>
  <si>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</si>
  <si>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</si>
  <si>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</si>
  <si>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</si>
  <si>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</si>
  <si>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</si>
  <si>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</si>
  <si>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</si>
  <si>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</si>
  <si>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</si>
  <si>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</si>
  <si>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</si>
  <si>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</si>
  <si>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</si>
  <si>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</si>
  <si>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</si>
  <si>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</si>
  <si>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</si>
  <si>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</si>
  <si>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</si>
  <si>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</si>
  <si>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</si>
  <si>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</si>
  <si>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</si>
  <si>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</si>
  <si>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</si>
  <si>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</si>
  <si>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</si>
  <si>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</si>
  <si>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</si>
  <si>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</si>
  <si>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</si>
  <si>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</si>
  <si>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</si>
  <si>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</si>
  <si>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</si>
  <si>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</si>
  <si>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</si>
  <si>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</si>
  <si>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</si>
  <si>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</si>
  <si>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</si>
  <si>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</si>
  <si>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</si>
  <si>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</si>
  <si>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</si>
  <si>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</si>
  <si>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</si>
  <si>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</si>
  <si>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</si>
  <si>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</si>
  <si>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</si>
  <si>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</si>
  <si>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</si>
  <si>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</si>
  <si>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</si>
  <si>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</si>
  <si>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</si>
  <si>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</si>
  <si>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</si>
  <si>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</si>
  <si>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</si>
  <si>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</si>
  <si>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</si>
  <si>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</si>
  <si>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</si>
  <si>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</si>
  <si>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</si>
  <si>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</si>
  <si>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</si>
  <si>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</si>
  <si>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</si>
  <si>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</si>
  <si>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</si>
  <si>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</si>
  <si>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</si>
  <si>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</si>
  <si>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</si>
  <si>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</si>
  <si>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</si>
  <si>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</si>
  <si>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</si>
  <si>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</si>
  <si>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</si>
  <si>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</si>
  <si>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</si>
  <si>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</si>
  <si>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</si>
  <si>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</si>
  <si>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</si>
  <si>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</si>
  <si>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</si>
  <si>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</si>
  <si>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</si>
  <si>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</si>
  <si>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</si>
  <si>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</si>
  <si>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</si>
  <si>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</si>
  <si>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</si>
  <si>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</si>
  <si>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</si>
  <si>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</si>
  <si>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</si>
  <si>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</si>
  <si>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</si>
  <si>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</si>
  <si>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</si>
  <si>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</si>
  <si>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</si>
  <si>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</si>
  <si>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</si>
  <si>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</si>
  <si>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</si>
  <si>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</si>
  <si>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</si>
  <si>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</si>
  <si>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</si>
  <si>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</si>
  <si>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</si>
  <si>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</si>
  <si>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</si>
  <si>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</si>
  <si>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</si>
  <si>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</si>
  <si>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</si>
  <si>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</si>
  <si>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</si>
  <si>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</si>
  <si>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</si>
  <si>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</si>
  <si>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</si>
  <si>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</si>
  <si>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</si>
  <si>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</si>
  <si>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</si>
  <si>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</si>
  <si>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</si>
  <si>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</si>
  <si>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</si>
  <si>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</si>
  <si>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</si>
  <si>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</si>
  <si>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</si>
  <si>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</si>
  <si>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</si>
  <si>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</si>
  <si>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</si>
  <si>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</si>
  <si>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</si>
  <si>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</si>
  <si>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</si>
  <si>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</si>
  <si>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</si>
  <si>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</si>
  <si>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</si>
  <si>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</si>
  <si>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</si>
  <si>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</si>
  <si>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</si>
  <si>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</si>
  <si>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</si>
  <si>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</si>
  <si>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</si>
  <si>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</si>
  <si>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</si>
  <si>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</si>
  <si>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</si>
  <si>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</si>
  <si>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</si>
  <si>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</si>
  <si>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</si>
  <si>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</si>
  <si>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</si>
  <si>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</si>
  <si>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</si>
  <si>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</si>
  <si>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</si>
  <si>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</si>
  <si>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</si>
  <si>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</si>
  <si>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</si>
  <si>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</si>
  <si>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</si>
  <si>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</si>
  <si>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</si>
  <si>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</si>
  <si>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</si>
  <si>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</si>
  <si>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</si>
  <si>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</si>
  <si>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</si>
  <si>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</si>
  <si>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</si>
  <si>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</si>
  <si>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</si>
  <si>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</si>
  <si>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</si>
  <si>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</si>
  <si>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</si>
  <si>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</si>
  <si>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</si>
  <si>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</si>
  <si>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</si>
  <si>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</si>
  <si>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</si>
  <si>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</si>
  <si>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</si>
  <si>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</si>
  <si>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</si>
  <si>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</si>
  <si>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</si>
  <si>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</si>
  <si>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</si>
  <si>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</si>
  <si>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</si>
  <si>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</si>
  <si>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</si>
  <si>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</si>
  <si>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</si>
  <si>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</si>
  <si>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</si>
  <si>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</si>
  <si>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</si>
  <si>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</si>
  <si>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</si>
  <si>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</si>
  <si>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</si>
  <si>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</si>
  <si>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</si>
  <si>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</si>
  <si>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</si>
  <si>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</si>
  <si>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</si>
  <si>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</si>
  <si>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</si>
  <si>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</si>
  <si>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</si>
  <si>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</si>
  <si>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</si>
  <si>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</si>
  <si>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</si>
  <si>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</si>
  <si>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</si>
  <si>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</si>
  <si>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</si>
  <si>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</si>
  <si>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</si>
  <si>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</si>
  <si>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</si>
  <si>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</si>
  <si>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</si>
  <si>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</si>
  <si>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</si>
  <si>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</si>
  <si>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</si>
  <si>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</si>
  <si>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</si>
  <si>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</si>
  <si>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</si>
  <si>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</si>
  <si>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</si>
  <si>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</si>
  <si>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</si>
  <si>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</si>
  <si>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</si>
  <si>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</si>
  <si>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</si>
  <si>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</si>
  <si>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</si>
  <si>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</si>
  <si>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</si>
  <si>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</si>
  <si>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</si>
  <si>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</si>
  <si>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</si>
  <si>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</si>
  <si>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</si>
  <si>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</si>
  <si>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</si>
  <si>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</si>
  <si>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</si>
  <si>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</si>
  <si>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</si>
  <si>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</si>
  <si>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</si>
  <si>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</si>
  <si>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</si>
  <si>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</si>
  <si>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</si>
  <si>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</si>
  <si>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</si>
  <si>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</si>
  <si>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</si>
  <si>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</si>
  <si>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</si>
  <si>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</si>
  <si>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</si>
  <si>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</si>
  <si>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</si>
  <si>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</si>
  <si>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</si>
  <si>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</si>
  <si>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</si>
  <si>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</si>
  <si>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</si>
  <si>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</si>
  <si>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</si>
  <si>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</si>
  <si>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</si>
  <si>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</si>
  <si>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</si>
  <si>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</si>
  <si>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</si>
  <si>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</si>
  <si>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</si>
  <si>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</si>
  <si>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</si>
  <si>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</si>
  <si>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</si>
  <si>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</si>
  <si>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</si>
  <si>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</si>
  <si>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</si>
  <si>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</si>
  <si>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</si>
  <si>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</si>
  <si>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</si>
  <si>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</si>
  <si>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</si>
  <si>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</si>
  <si>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</si>
  <si>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</si>
  <si>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</si>
  <si>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</si>
  <si>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</si>
  <si>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</si>
  <si>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</si>
  <si>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</si>
  <si>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</si>
  <si>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</si>
  <si>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</si>
  <si>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</si>
  <si>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</si>
  <si>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</si>
  <si>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</si>
  <si>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</si>
  <si>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</si>
  <si>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</si>
  <si>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</si>
  <si>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</si>
  <si>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</si>
  <si>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</si>
  <si>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</si>
  <si>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</si>
  <si>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</si>
  <si>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</si>
  <si>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</si>
  <si>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</si>
  <si>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</si>
  <si>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</si>
  <si>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</si>
  <si>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</si>
  <si>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</si>
  <si>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</si>
  <si>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</si>
  <si>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</si>
  <si>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</si>
  <si>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</si>
  <si>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</si>
  <si>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</si>
  <si>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</si>
  <si>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</si>
  <si>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</si>
  <si>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</si>
  <si>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</si>
  <si>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</si>
  <si>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</si>
  <si>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</si>
  <si>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</si>
  <si>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</si>
  <si>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</si>
  <si>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</si>
  <si>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</si>
  <si>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</si>
  <si>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</si>
  <si>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</si>
  <si>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</si>
  <si>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</si>
  <si>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</si>
  <si>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</si>
  <si>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</si>
  <si>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</si>
  <si>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</si>
  <si>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</si>
  <si>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</si>
  <si>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</si>
  <si>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</si>
  <si>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</si>
  <si>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</si>
  <si>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</si>
  <si>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</si>
  <si>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</si>
  <si>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</si>
  <si>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</si>
  <si>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</si>
  <si>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</si>
  <si>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</si>
  <si>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</si>
  <si>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</si>
  <si>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</si>
  <si>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</si>
  <si>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</si>
  <si>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</si>
  <si>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</si>
  <si>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</si>
  <si>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</si>
  <si>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</si>
  <si>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</si>
  <si>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</si>
  <si>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</si>
  <si>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</si>
  <si>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</si>
  <si>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</si>
  <si>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</si>
  <si>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</si>
  <si>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</si>
  <si>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</si>
  <si>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</si>
  <si>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</si>
  <si>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</si>
  <si>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</si>
  <si>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</si>
  <si>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</si>
  <si>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</si>
  <si>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</si>
  <si>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</si>
  <si>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</si>
  <si>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</si>
  <si>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</si>
  <si>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</si>
  <si>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</si>
  <si>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</si>
  <si>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</si>
  <si>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</si>
  <si>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</si>
  <si>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</si>
  <si>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</si>
  <si>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</si>
  <si>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</si>
  <si>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</si>
  <si>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</si>
  <si>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</si>
  <si>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</si>
  <si>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</si>
  <si>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</si>
  <si>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</si>
  <si>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</si>
  <si>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</si>
  <si>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</si>
  <si>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</si>
  <si>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</si>
  <si>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</si>
  <si>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</si>
  <si>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</si>
  <si>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</si>
  <si>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</si>
  <si>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</si>
  <si>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</si>
  <si>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</si>
  <si>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</si>
  <si>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</si>
  <si>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</si>
  <si>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</si>
  <si>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</si>
  <si>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</si>
  <si>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</si>
  <si>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</si>
  <si>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</si>
  <si>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</si>
  <si>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</si>
  <si>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</si>
  <si>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</si>
  <si>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</si>
  <si>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</si>
  <si>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</si>
  <si>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</si>
  <si>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</si>
  <si>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</si>
  <si>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</si>
  <si>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</si>
  <si>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</si>
  <si>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</si>
  <si>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</si>
  <si>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</si>
  <si>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</si>
  <si>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</si>
  <si>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</si>
  <si>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</si>
  <si>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</si>
  <si>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</si>
  <si>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</si>
  <si>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</si>
  <si>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</si>
  <si>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</si>
  <si>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</si>
  <si>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</si>
  <si>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</si>
  <si>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</si>
  <si>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</si>
  <si>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</si>
  <si>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</si>
  <si>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</si>
  <si>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</si>
  <si>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</si>
  <si>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</si>
  <si>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</si>
  <si>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</si>
  <si>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</si>
  <si>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</si>
  <si>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</si>
  <si>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</si>
  <si>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</si>
  <si>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</si>
  <si>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</si>
  <si>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</si>
  <si>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</si>
  <si>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</si>
  <si>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</si>
  <si>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</si>
  <si>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</si>
  <si>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</si>
  <si>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</si>
  <si>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</si>
  <si>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</si>
  <si>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</si>
  <si>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</si>
  <si>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</si>
  <si>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</si>
  <si>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</si>
  <si>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</si>
  <si>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</si>
  <si>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</si>
  <si>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</si>
  <si>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</si>
  <si>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</si>
  <si>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</si>
  <si>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</si>
  <si>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</si>
  <si>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</si>
  <si>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</si>
  <si>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</si>
  <si>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</si>
  <si>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</si>
  <si>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</si>
  <si>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</si>
  <si>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</si>
  <si>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</si>
  <si>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</si>
  <si>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</si>
  <si>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</si>
  <si>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</si>
  <si>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</si>
  <si>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</si>
  <si>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</si>
  <si>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</si>
  <si>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</si>
  <si>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</si>
  <si>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</si>
  <si>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</si>
  <si>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</si>
  <si>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</si>
  <si>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</si>
  <si>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</si>
  <si>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</si>
  <si>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</si>
  <si>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</si>
  <si>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</si>
  <si>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</si>
  <si>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</si>
  <si>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</si>
  <si>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</si>
  <si>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</si>
  <si>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</si>
  <si>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</si>
  <si>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</si>
  <si>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</si>
  <si>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</si>
  <si>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</si>
  <si>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</si>
  <si>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</si>
  <si>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</si>
  <si>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</si>
  <si>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</si>
  <si>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</si>
  <si>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</si>
  <si>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</si>
  <si>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</si>
  <si>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</si>
  <si>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</si>
  <si>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</si>
  <si>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</si>
  <si>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</si>
  <si>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</si>
  <si>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</si>
  <si>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</si>
  <si>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</si>
  <si>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</si>
  <si>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</si>
  <si>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</si>
  <si>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</si>
  <si>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</si>
  <si>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</si>
  <si>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</si>
  <si>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</si>
  <si>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</si>
  <si>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</si>
  <si>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</si>
  <si>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</si>
  <si>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</si>
  <si>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</si>
  <si>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</si>
  <si>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</si>
  <si>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</si>
  <si>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</si>
  <si>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</si>
  <si>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</si>
  <si>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</si>
  <si>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</si>
  <si>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</si>
  <si>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</si>
  <si>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</si>
  <si>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</si>
  <si>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</si>
  <si>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</si>
  <si>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</si>
  <si>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</si>
  <si>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</si>
  <si>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</si>
  <si>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</si>
  <si>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</si>
  <si>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</si>
  <si>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</si>
  <si>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</si>
  <si>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</si>
  <si>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</si>
  <si>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</si>
  <si>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</si>
  <si>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</si>
  <si>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</si>
  <si>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</si>
  <si>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</si>
  <si>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</si>
  <si>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</si>
  <si>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</si>
  <si>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</si>
  <si>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</si>
  <si>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</si>
  <si>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</si>
  <si>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</si>
  <si>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</si>
  <si>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</si>
  <si>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</si>
  <si>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</si>
  <si>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</si>
  <si>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</si>
  <si>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</si>
  <si>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</si>
  <si>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</si>
  <si>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</si>
  <si>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</si>
  <si>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</si>
  <si>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</si>
  <si>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</si>
  <si>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</si>
  <si>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</si>
  <si>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</si>
  <si>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</si>
  <si>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</si>
  <si>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</si>
  <si>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</si>
  <si>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</si>
  <si>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</si>
  <si>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</si>
  <si>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</si>
  <si>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</si>
  <si>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</si>
  <si>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</si>
  <si>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</si>
  <si>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</si>
  <si>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</si>
  <si>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</si>
  <si>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</si>
  <si>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</si>
  <si>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</si>
  <si>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</si>
  <si>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</si>
  <si>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</si>
  <si>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</si>
  <si>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</si>
  <si>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</si>
  <si>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</si>
  <si>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</si>
  <si>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</si>
  <si>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</si>
  <si>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</si>
  <si>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</si>
  <si>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</si>
  <si>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</si>
  <si>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</si>
  <si>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</si>
  <si>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</si>
  <si>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</si>
  <si>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</si>
  <si>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</si>
  <si>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</si>
  <si>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</si>
  <si>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</si>
  <si>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</si>
  <si>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</si>
  <si>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</si>
  <si>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</si>
  <si>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</si>
  <si>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</si>
  <si>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</si>
  <si>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</si>
  <si>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</si>
  <si>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</si>
  <si>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</si>
  <si>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</si>
  <si>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</si>
  <si>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</si>
  <si>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</si>
  <si>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</si>
  <si>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</si>
  <si>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</si>
  <si>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</si>
  <si>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</si>
  <si>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</si>
  <si>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</si>
  <si>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</si>
  <si>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</si>
  <si>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</si>
  <si>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</si>
  <si>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</si>
  <si>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</si>
  <si>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</si>
  <si>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</si>
  <si>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</si>
  <si>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</si>
  <si>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</si>
  <si>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</si>
  <si>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</si>
  <si>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</si>
  <si>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</si>
  <si>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</si>
  <si>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</si>
  <si>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</si>
  <si>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</si>
  <si>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</si>
  <si>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</si>
  <si>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</si>
  <si>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</si>
  <si>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</si>
  <si>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</si>
  <si>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</si>
  <si>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</si>
  <si>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</si>
  <si>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</si>
  <si>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</si>
  <si>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</si>
  <si>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</si>
  <si>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</si>
  <si>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</si>
  <si>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</si>
  <si>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</si>
  <si>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</si>
  <si>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</si>
  <si>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</si>
  <si>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</si>
  <si>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</si>
  <si>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</si>
  <si>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</si>
  <si>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</si>
  <si>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</si>
  <si>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</si>
  <si>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</si>
  <si>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</si>
  <si>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</si>
  <si>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</si>
  <si>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</si>
  <si>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</si>
  <si>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</si>
  <si>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</si>
  <si>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</si>
  <si>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</si>
  <si>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</si>
  <si>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</si>
  <si>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</si>
  <si>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</si>
  <si>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</si>
  <si>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</si>
  <si>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</si>
  <si>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</si>
  <si>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</si>
  <si>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</si>
  <si>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</si>
  <si>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</si>
  <si>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</si>
  <si>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</si>
  <si>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</si>
  <si>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</si>
  <si>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</si>
  <si>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</si>
  <si>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</si>
  <si>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</si>
  <si>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</si>
  <si>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</si>
  <si>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</si>
  <si>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</si>
  <si>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</si>
  <si>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</si>
  <si>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</si>
  <si>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</si>
  <si>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</si>
  <si>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</si>
  <si>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</si>
  <si>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</si>
  <si>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</si>
  <si>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</si>
  <si>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</si>
  <si>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</si>
  <si>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</si>
  <si>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</si>
  <si>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</si>
  <si>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</si>
  <si>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</si>
  <si>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</si>
  <si>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</si>
  <si>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</si>
  <si>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</si>
  <si>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</si>
  <si>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</si>
  <si>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</si>
  <si>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</si>
  <si>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</si>
  <si>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</si>
  <si>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</si>
  <si>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</si>
  <si>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</si>
  <si>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</si>
  <si>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</si>
  <si>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</si>
  <si>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</si>
  <si>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</si>
  <si>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</si>
  <si>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</si>
  <si>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</si>
  <si>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</si>
  <si>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</si>
  <si>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</si>
  <si>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</si>
  <si>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</si>
  <si>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</si>
  <si>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</si>
  <si>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</si>
  <si>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</si>
  <si>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</si>
  <si>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</si>
  <si>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</si>
  <si>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</si>
  <si>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</si>
  <si>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</si>
  <si>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</si>
  <si>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</si>
  <si>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</si>
  <si>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</si>
  <si>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</si>
  <si>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</si>
  <si>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</si>
  <si>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</si>
  <si>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</si>
  <si>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</si>
  <si>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</si>
  <si>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</si>
  <si>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</si>
  <si>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</si>
  <si>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</si>
  <si>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</si>
  <si>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</si>
  <si>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</si>
  <si>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</si>
  <si>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</si>
  <si>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</si>
  <si>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</si>
  <si>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</si>
  <si>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</si>
  <si>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</si>
  <si>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</si>
  <si>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</si>
  <si>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</si>
  <si>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</si>
  <si>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</si>
  <si>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</si>
  <si>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</si>
  <si>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</si>
  <si>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</si>
  <si>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</si>
  <si>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</si>
  <si>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</si>
  <si>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</si>
  <si>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</si>
  <si>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</si>
  <si>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</si>
  <si>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</si>
  <si>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</si>
  <si>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</si>
  <si>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</si>
  <si>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</si>
  <si>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</si>
  <si>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</si>
  <si>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</si>
  <si>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</si>
  <si>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</si>
  <si>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</si>
  <si>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</si>
  <si>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</si>
  <si>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</si>
  <si>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</si>
  <si>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</si>
  <si>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</si>
  <si>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</si>
  <si>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</si>
  <si>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</si>
  <si>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</si>
  <si>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</si>
  <si>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</si>
  <si>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</si>
  <si>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</si>
  <si>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</si>
  <si>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</si>
  <si>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</si>
  <si>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</si>
  <si>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</si>
  <si>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</si>
  <si>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</si>
  <si>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</si>
  <si>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</si>
  <si>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</si>
  <si>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</si>
  <si>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</si>
  <si>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</si>
  <si>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</si>
  <si>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</si>
  <si>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</si>
  <si>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</si>
  <si>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</si>
  <si>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</si>
  <si>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</si>
  <si>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</si>
  <si>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</si>
  <si>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</si>
  <si>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</si>
  <si>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</si>
  <si>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</si>
  <si>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</si>
  <si>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</si>
  <si>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</si>
  <si>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</si>
  <si>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</si>
  <si>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</si>
  <si>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</si>
  <si>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</si>
  <si>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</si>
  <si>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</si>
  <si>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</si>
  <si>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</si>
  <si>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</si>
  <si>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</si>
  <si>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</si>
  <si>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</si>
  <si>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</si>
  <si>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</si>
  <si>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</si>
  <si>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</si>
  <si>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</si>
  <si>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</si>
  <si>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</si>
  <si>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</si>
  <si>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</si>
  <si>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</si>
  <si>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</si>
  <si>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</si>
  <si>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</si>
  <si>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</si>
  <si>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</si>
  <si>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</si>
  <si>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</si>
  <si>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</si>
  <si>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</si>
  <si>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</si>
  <si>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</si>
  <si>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</si>
  <si>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</si>
  <si>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</si>
  <si>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</si>
  <si>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</si>
  <si>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</si>
  <si>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</si>
  <si>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</si>
  <si>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</si>
  <si>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</si>
  <si>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</si>
  <si>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</si>
  <si>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</si>
  <si>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</si>
  <si>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</si>
  <si>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</si>
  <si>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</si>
  <si>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</si>
  <si>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</si>
  <si>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</si>
  <si>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</si>
  <si>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</si>
  <si>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</si>
  <si>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</si>
  <si>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</si>
  <si>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</si>
  <si>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</si>
  <si>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</si>
  <si>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</si>
  <si>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</si>
  <si>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</si>
  <si>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</si>
  <si>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</si>
  <si>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</si>
  <si>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</si>
  <si>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</si>
  <si>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</si>
  <si>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</si>
  <si>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</si>
  <si>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</si>
  <si>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</si>
  <si>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</si>
  <si>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</si>
  <si>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</si>
  <si>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</si>
  <si>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</si>
  <si>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</si>
  <si>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</si>
  <si>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</si>
  <si>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</si>
  <si>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</si>
  <si>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</si>
  <si>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</si>
  <si>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</si>
  <si>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</si>
  <si>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</si>
  <si>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</si>
  <si>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</si>
  <si>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</si>
  <si>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</si>
  <si>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</si>
  <si>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</si>
  <si>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</si>
  <si>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</si>
  <si>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</si>
  <si>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</si>
  <si>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</si>
  <si>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</si>
  <si>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</si>
  <si>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</si>
  <si>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</si>
  <si>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</si>
  <si>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</si>
  <si>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</si>
  <si>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</si>
  <si>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</si>
  <si>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</si>
  <si>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</si>
  <si>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</si>
  <si>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</si>
  <si>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</si>
  <si>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</si>
  <si>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</si>
  <si>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</si>
  <si>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</si>
  <si>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</si>
  <si>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</si>
  <si>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</si>
  <si>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</si>
  <si>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</si>
  <si>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</si>
  <si>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</si>
  <si>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</si>
  <si>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</si>
  <si>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</si>
  <si>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</si>
  <si>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</si>
  <si>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</si>
  <si>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</si>
  <si>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</si>
  <si>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</si>
  <si>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</si>
  <si>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</si>
  <si>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</si>
  <si>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</si>
  <si>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</si>
  <si>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</si>
  <si>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</si>
  <si>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</si>
  <si>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</si>
  <si>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</si>
  <si>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</si>
  <si>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</si>
  <si>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</si>
  <si>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</si>
  <si>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</si>
  <si>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</si>
  <si>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</si>
  <si>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</si>
  <si>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</si>
  <si>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</si>
  <si>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</si>
  <si>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</si>
  <si>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</si>
  <si>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</si>
  <si>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</si>
  <si>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</si>
  <si>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</si>
  <si>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</si>
  <si>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</si>
  <si>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</si>
  <si>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</si>
  <si>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</si>
  <si>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</si>
  <si>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</si>
  <si>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</si>
  <si>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</si>
  <si>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</si>
  <si>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</si>
  <si>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</si>
  <si>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</si>
  <si>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</si>
  <si>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</si>
  <si>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</si>
  <si>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</si>
  <si>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</si>
  <si>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</si>
  <si>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</si>
  <si>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</si>
  <si>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</si>
  <si>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</si>
  <si>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</si>
  <si>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</si>
  <si>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</si>
  <si>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</si>
  <si>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</si>
  <si>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</si>
  <si>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</si>
  <si>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</si>
  <si>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</si>
  <si>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</si>
  <si>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</si>
  <si>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</si>
  <si>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</si>
  <si>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</si>
  <si>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</si>
  <si>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</si>
  <si>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</si>
  <si>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</si>
  <si>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</si>
  <si>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</si>
  <si>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</si>
  <si>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</si>
  <si>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</si>
  <si>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</si>
  <si>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</si>
  <si>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</si>
  <si>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</si>
  <si>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</si>
  <si>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</si>
  <si>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</si>
  <si>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</si>
  <si>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</si>
  <si>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</si>
  <si>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</si>
  <si>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</si>
  <si>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</si>
  <si>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</si>
  <si>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</si>
  <si>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</si>
  <si>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</si>
  <si>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</si>
  <si>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</si>
  <si>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</si>
  <si>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</si>
  <si>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</si>
  <si>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</si>
  <si>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</si>
  <si>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</si>
  <si>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</si>
  <si>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</si>
  <si>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</si>
  <si>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</si>
  <si>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</si>
  <si>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</si>
  <si>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</si>
  <si>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</si>
  <si>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</si>
  <si>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</si>
  <si>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</si>
  <si>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</si>
  <si>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</si>
  <si>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</si>
  <si>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</si>
  <si>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</si>
  <si>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</si>
  <si>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</si>
  <si>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</si>
  <si>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</si>
  <si>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</si>
  <si>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</si>
  <si>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</si>
  <si>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</si>
  <si>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</si>
  <si>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</si>
  <si>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</si>
  <si>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</si>
  <si>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</si>
  <si>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</si>
  <si>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</si>
  <si>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</si>
  <si>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</si>
  <si>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</si>
  <si>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</si>
  <si>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</si>
  <si>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</si>
  <si>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</si>
  <si>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</si>
  <si>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</si>
  <si>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</si>
  <si>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</si>
  <si>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</si>
  <si>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</si>
  <si>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</si>
  <si>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</si>
  <si>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</si>
  <si>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</si>
  <si>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</si>
  <si>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</si>
  <si>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</si>
  <si>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</si>
  <si>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</si>
  <si>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</si>
  <si>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</si>
  <si>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</si>
  <si>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</si>
  <si>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</si>
  <si>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</si>
  <si>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</si>
  <si>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</si>
  <si>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</si>
  <si>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</si>
  <si>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</si>
  <si>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</si>
  <si>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</si>
  <si>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</si>
  <si>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</si>
  <si>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</si>
  <si>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</si>
  <si>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</si>
  <si>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</si>
  <si>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</si>
  <si>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</si>
  <si>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</si>
  <si>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</si>
  <si>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</si>
  <si>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</si>
  <si>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</si>
  <si>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</si>
  <si>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</si>
  <si>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</si>
  <si>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</si>
  <si>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</si>
  <si>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</si>
  <si>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</si>
  <si>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</si>
  <si>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</si>
  <si>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</si>
  <si>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</si>
  <si>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</si>
  <si>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</si>
  <si>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</si>
  <si>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</si>
  <si>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</si>
  <si>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</si>
  <si>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</si>
  <si>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</si>
  <si>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</si>
  <si>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</si>
  <si>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</si>
  <si>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</si>
  <si>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</si>
  <si>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</si>
  <si>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</si>
  <si>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</si>
  <si>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</si>
  <si>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</si>
  <si>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</si>
  <si>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</si>
  <si>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</si>
  <si>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</si>
  <si>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</si>
  <si>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</si>
  <si>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</si>
  <si>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</si>
  <si>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</si>
  <si>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</si>
  <si>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</si>
  <si>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</si>
  <si>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</si>
  <si>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</si>
  <si>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</si>
  <si>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</si>
  <si>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</si>
  <si>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</si>
  <si>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</si>
  <si>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</si>
  <si>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</si>
  <si>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</si>
  <si>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</si>
  <si>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</si>
  <si>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</si>
  <si>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</si>
  <si>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</si>
  <si>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</si>
  <si>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</si>
  <si>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</si>
  <si>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</si>
  <si>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</si>
  <si>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</si>
  <si>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</si>
  <si>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</si>
  <si>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</si>
  <si>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</si>
  <si>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</si>
  <si>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</si>
  <si>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</si>
  <si>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</si>
  <si>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</si>
  <si>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</si>
  <si>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</si>
  <si>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</si>
  <si>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</si>
  <si>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</si>
  <si>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</si>
  <si>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</si>
  <si>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</si>
  <si>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</si>
  <si>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</si>
  <si>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</si>
  <si>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</si>
  <si>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</si>
  <si>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</si>
  <si>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</si>
  <si>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</si>
  <si>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</si>
  <si>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</si>
  <si>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</si>
  <si>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</si>
  <si>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</si>
  <si>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</si>
  <si>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</si>
  <si>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</si>
  <si>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</si>
  <si>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</si>
  <si>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</si>
  <si>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</si>
  <si>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</si>
  <si>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</si>
  <si>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</si>
  <si>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</si>
  <si>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</si>
  <si>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</si>
  <si>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</si>
  <si>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</si>
  <si>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</si>
  <si>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</si>
  <si>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</si>
  <si>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</si>
  <si>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</si>
  <si>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</si>
  <si>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</si>
  <si>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</si>
  <si>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</si>
  <si>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</si>
  <si>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</si>
  <si>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</si>
  <si>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</si>
  <si>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</si>
  <si>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</si>
  <si>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</si>
  <si>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</si>
  <si>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</si>
  <si>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</si>
  <si>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</si>
  <si>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</si>
  <si>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</si>
  <si>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</si>
  <si>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</si>
  <si>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</si>
  <si>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</si>
  <si>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</si>
  <si>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</si>
  <si>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</si>
  <si>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</si>
  <si>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</si>
  <si>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</si>
  <si>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</si>
  <si>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</si>
  <si>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</si>
  <si>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</si>
  <si>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</si>
  <si>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</si>
  <si>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</si>
  <si>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</si>
  <si>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</si>
  <si>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</si>
  <si>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</si>
  <si>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</si>
  <si>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</si>
  <si>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</si>
  <si>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</si>
  <si>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</si>
  <si>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</si>
  <si>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</si>
  <si>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</si>
  <si>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</si>
  <si>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</si>
  <si>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</si>
  <si>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</si>
  <si>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</si>
  <si>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</si>
  <si>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</si>
  <si>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</si>
  <si>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</si>
  <si>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</si>
  <si>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</si>
  <si>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</si>
  <si>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</si>
  <si>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</si>
  <si>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</si>
  <si>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</si>
  <si>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</si>
  <si>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</si>
  <si>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</si>
  <si>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</si>
  <si>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</si>
  <si>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</si>
  <si>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</si>
  <si>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</si>
  <si>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</si>
  <si>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</si>
  <si>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</si>
  <si>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</si>
  <si>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</si>
  <si>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</si>
  <si>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</si>
  <si>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</si>
  <si>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</si>
  <si>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</si>
  <si>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</si>
  <si>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</si>
  <si>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</si>
  <si>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</si>
  <si>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</si>
  <si>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</si>
  <si>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</si>
  <si>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</si>
  <si>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</si>
  <si>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</si>
  <si>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</si>
  <si>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</si>
  <si>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</si>
  <si>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</si>
  <si>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</si>
  <si>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</si>
  <si>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</si>
  <si>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</si>
  <si>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</si>
  <si>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</si>
  <si>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</si>
  <si>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</si>
  <si>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</si>
  <si>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</si>
  <si>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</si>
  <si>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</si>
  <si>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</si>
  <si>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</si>
  <si>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</si>
  <si>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</si>
  <si>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</si>
  <si>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</si>
  <si>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</si>
  <si>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</si>
  <si>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</si>
  <si>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</si>
  <si>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</si>
  <si>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</si>
  <si>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</si>
  <si>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</si>
  <si>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</si>
  <si>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</si>
  <si>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</si>
  <si>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</si>
  <si>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</si>
  <si>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</si>
  <si>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</si>
  <si>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</si>
  <si>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</si>
  <si>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</si>
  <si>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</si>
  <si>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</si>
  <si>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</si>
  <si>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</si>
  <si>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</si>
  <si>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</si>
  <si>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</si>
  <si>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</si>
  <si>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</si>
  <si>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</si>
  <si>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</si>
  <si>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</si>
  <si>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</si>
  <si>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</si>
  <si>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</si>
  <si>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</si>
  <si>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</si>
  <si>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</si>
  <si>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</si>
  <si>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</si>
  <si>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</si>
  <si>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</si>
  <si>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</si>
  <si>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</si>
  <si>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</si>
  <si>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</si>
  <si>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</si>
  <si>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</si>
  <si>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</si>
  <si>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</si>
  <si>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</si>
  <si>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</si>
  <si>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</si>
  <si>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</si>
  <si>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</si>
  <si>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</si>
  <si>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</si>
  <si>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</si>
  <si>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</si>
  <si>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</si>
  <si>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</si>
  <si>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</si>
  <si>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</si>
  <si>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</si>
  <si>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</si>
  <si>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</si>
  <si>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</si>
  <si>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</si>
  <si>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</si>
  <si>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</si>
  <si>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</si>
  <si>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</si>
  <si>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</si>
  <si>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</si>
  <si>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</si>
  <si>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</si>
  <si>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</si>
  <si>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</si>
  <si>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</si>
  <si>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</si>
  <si>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</si>
  <si>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</si>
  <si>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</si>
  <si>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</si>
  <si>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</si>
  <si>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</si>
  <si>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</si>
  <si>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</si>
  <si>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</si>
  <si>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</si>
  <si>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</si>
  <si>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</si>
  <si>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</si>
  <si>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</si>
  <si>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</si>
  <si>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</si>
  <si>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</si>
  <si>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</si>
  <si>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</si>
  <si>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</si>
  <si>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</si>
  <si>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</si>
  <si>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</si>
  <si>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</si>
  <si>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</si>
  <si>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</si>
  <si>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</si>
  <si>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</si>
  <si>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</si>
  <si>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</si>
  <si>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</si>
  <si>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</si>
  <si>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</si>
  <si>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</si>
  <si>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</si>
  <si>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</si>
  <si>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</si>
  <si>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</si>
  <si>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</si>
  <si>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</si>
  <si>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</si>
  <si>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</si>
  <si>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</si>
  <si>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</si>
  <si>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</si>
  <si>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</si>
  <si>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</si>
  <si>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</si>
  <si>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</si>
  <si>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</si>
  <si>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</si>
  <si>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</si>
  <si>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</si>
  <si>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</si>
  <si>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</si>
  <si>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</si>
  <si>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</si>
  <si>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</si>
  <si>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</si>
  <si>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</si>
  <si>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</si>
  <si>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</si>
  <si>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</si>
  <si>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</si>
  <si>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</si>
  <si>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</si>
  <si>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</si>
  <si>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</si>
  <si>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</si>
  <si>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</si>
  <si>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</si>
  <si>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</si>
  <si>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</si>
  <si>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</si>
  <si>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</si>
  <si>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</si>
  <si>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</si>
  <si>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</si>
  <si>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</si>
  <si>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</si>
  <si>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</si>
  <si>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</si>
  <si>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</si>
  <si>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</si>
  <si>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</si>
  <si>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</si>
  <si>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</si>
  <si>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</si>
  <si>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</si>
  <si>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</si>
  <si>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</si>
  <si>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</si>
  <si>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</si>
  <si>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</si>
  <si>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</si>
  <si>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</si>
  <si>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</si>
  <si>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</si>
  <si>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</si>
  <si>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</si>
  <si>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</si>
  <si>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</si>
  <si>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</si>
  <si>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</si>
  <si>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</si>
  <si>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</si>
  <si>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</si>
  <si>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</si>
  <si>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</si>
  <si>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</si>
  <si>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</si>
  <si>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</si>
  <si>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</si>
  <si>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</si>
  <si>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</si>
  <si>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</si>
  <si>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</si>
  <si>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</si>
  <si>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</si>
  <si>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</si>
  <si>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</si>
  <si>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</si>
  <si>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</si>
  <si>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</si>
  <si>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</si>
  <si>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</si>
  <si>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</si>
  <si>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</si>
  <si>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</si>
  <si>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</si>
  <si>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</si>
  <si>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</si>
  <si>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</si>
  <si>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</si>
  <si>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</si>
  <si>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</si>
  <si>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</si>
  <si>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</si>
  <si>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</si>
  <si>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</si>
  <si>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</si>
  <si>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</si>
  <si>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</si>
  <si>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</si>
  <si>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</si>
  <si>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</si>
  <si>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</si>
  <si>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</si>
  <si>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</si>
  <si>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</si>
  <si>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</si>
  <si>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</si>
  <si>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</si>
  <si>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</si>
  <si>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</si>
  <si>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</si>
  <si>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</si>
  <si>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</si>
  <si>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</si>
  <si>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</si>
  <si>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</si>
  <si>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</si>
  <si>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</si>
  <si>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</si>
  <si>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</si>
  <si>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</si>
  <si>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</si>
  <si>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</si>
  <si>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</si>
  <si>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</si>
  <si>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</si>
  <si>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</si>
  <si>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</si>
  <si>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</si>
  <si>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</si>
  <si>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</si>
  <si>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</si>
  <si>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</si>
  <si>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</si>
  <si>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</si>
  <si>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</si>
  <si>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</si>
  <si>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</si>
  <si>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</si>
  <si>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</si>
  <si>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</si>
  <si>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</si>
  <si>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</si>
  <si>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</si>
  <si>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</si>
  <si>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</si>
  <si>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</si>
  <si>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</si>
  <si>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</si>
  <si>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</si>
  <si>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</si>
  <si>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</si>
  <si>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</si>
  <si>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</si>
  <si>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</si>
  <si>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</si>
  <si>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</si>
  <si>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</si>
  <si>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</si>
  <si>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</si>
  <si>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</si>
  <si>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</si>
  <si>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</si>
  <si>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</si>
  <si>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</si>
  <si>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</si>
  <si>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</si>
  <si>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</si>
  <si>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</si>
  <si>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</si>
  <si>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</si>
  <si>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</si>
  <si>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</si>
  <si>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</si>
  <si>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</si>
  <si>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</si>
  <si>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</si>
  <si>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</si>
  <si>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</si>
  <si>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</si>
  <si>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</si>
  <si>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</si>
  <si>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</si>
  <si>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</si>
  <si>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</si>
  <si>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</si>
  <si>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</si>
  <si>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</si>
  <si>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</si>
  <si>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</si>
  <si>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</si>
  <si>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</si>
  <si>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</si>
  <si>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</si>
  <si>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</si>
  <si>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</si>
  <si>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</si>
  <si>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</si>
  <si>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</si>
  <si>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</si>
  <si>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</si>
  <si>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</si>
  <si>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</si>
  <si>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</si>
  <si>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</si>
  <si>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</si>
  <si>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</si>
  <si>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</si>
  <si>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</si>
  <si>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</si>
  <si>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</si>
  <si>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</si>
  <si>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</si>
  <si>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</si>
  <si>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</si>
  <si>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</si>
  <si>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</si>
  <si>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</si>
  <si>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</si>
  <si>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</si>
  <si>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</si>
  <si>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</si>
  <si>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</si>
  <si>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</si>
  <si>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</si>
  <si>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</si>
  <si>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</si>
  <si>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</si>
  <si>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</si>
  <si>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</si>
  <si>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</si>
  <si>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</si>
  <si>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</si>
  <si>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</si>
  <si>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</si>
  <si>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</si>
  <si>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</si>
  <si>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</si>
  <si>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</si>
  <si>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</si>
  <si>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</si>
  <si>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</si>
  <si>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</si>
  <si>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</si>
  <si>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</si>
  <si>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</si>
  <si>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</si>
  <si>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</si>
  <si>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</si>
  <si>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</si>
  <si>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</si>
  <si>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</si>
  <si>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</si>
  <si>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</si>
  <si>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</si>
  <si>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</si>
  <si>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</si>
  <si>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</si>
  <si>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</si>
  <si>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</si>
  <si>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</si>
  <si>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</si>
  <si>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</si>
  <si>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</si>
  <si>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</si>
  <si>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</si>
  <si>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</si>
  <si>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</si>
  <si>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</si>
  <si>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</si>
  <si>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</si>
  <si>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</si>
  <si>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</si>
  <si>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</si>
  <si>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</si>
  <si>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</si>
  <si>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</si>
  <si>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</si>
  <si>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</si>
  <si>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</si>
  <si>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</si>
  <si>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</si>
  <si>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</si>
  <si>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</si>
  <si>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</si>
  <si>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</si>
  <si>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</si>
  <si>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</si>
  <si>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</si>
  <si>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</si>
  <si>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</si>
  <si>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</si>
  <si>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</si>
  <si>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</si>
  <si>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</si>
  <si>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</si>
  <si>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</si>
  <si>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</si>
  <si>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</si>
  <si>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</si>
  <si>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</si>
  <si>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</si>
  <si>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</si>
  <si>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</si>
  <si>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</si>
  <si>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</si>
  <si>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</si>
  <si>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</si>
  <si>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</si>
  <si>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</si>
  <si>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</si>
  <si>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</si>
  <si>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</si>
  <si>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</si>
  <si>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</si>
  <si>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</si>
  <si>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</si>
  <si>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</si>
  <si>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</si>
  <si>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</si>
  <si>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</si>
  <si>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</si>
  <si>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</si>
  <si>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</si>
  <si>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</si>
  <si>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</si>
  <si>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</si>
  <si>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</si>
  <si>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</si>
  <si>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</si>
  <si>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</si>
  <si>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</si>
  <si>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</si>
  <si>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</si>
  <si>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</si>
  <si>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</si>
  <si>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</si>
  <si>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</si>
  <si>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</si>
  <si>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</si>
  <si>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</si>
  <si>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</si>
  <si>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</si>
  <si>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</si>
  <si>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</si>
  <si>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</si>
  <si>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</si>
  <si>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</si>
  <si>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</si>
  <si>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</si>
  <si>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</si>
  <si>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</si>
  <si>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</si>
  <si>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</si>
  <si>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</si>
  <si>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</si>
  <si>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</si>
  <si>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</si>
  <si>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</si>
  <si>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</si>
  <si>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</si>
  <si>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</si>
  <si>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</si>
  <si>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</si>
  <si>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</si>
  <si>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</si>
  <si>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</si>
  <si>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</si>
  <si>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</si>
  <si>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</si>
  <si>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</si>
  <si>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</si>
  <si>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</si>
  <si>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</si>
  <si>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</si>
  <si>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</si>
  <si>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</si>
  <si>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</si>
  <si>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</si>
  <si>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</si>
  <si>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</si>
  <si>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</si>
  <si>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</si>
  <si>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</si>
  <si>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</si>
  <si>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</si>
  <si>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</si>
  <si>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</si>
  <si>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</si>
  <si>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</si>
  <si>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</si>
  <si>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</si>
  <si>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</si>
  <si>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</si>
  <si>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</si>
  <si>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</si>
  <si>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</si>
  <si>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</si>
  <si>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</si>
  <si>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</si>
  <si>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</si>
  <si>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</si>
  <si>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</si>
  <si>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</si>
  <si>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</si>
  <si>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</si>
  <si>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</si>
  <si>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</si>
  <si>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</si>
  <si>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</si>
  <si>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</si>
  <si>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</si>
  <si>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</si>
  <si>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</si>
  <si>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</si>
  <si>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</si>
  <si>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</si>
  <si>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</si>
  <si>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</si>
  <si>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</si>
  <si>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</si>
  <si>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</si>
  <si>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</si>
  <si>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</si>
  <si>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</si>
  <si>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</si>
  <si>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</si>
  <si>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</si>
  <si>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</si>
  <si>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</si>
  <si>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</si>
  <si>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</si>
  <si>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</si>
  <si>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</si>
  <si>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</si>
  <si>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</si>
  <si>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</si>
  <si>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</si>
  <si>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</si>
  <si>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</si>
  <si>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</si>
  <si>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</si>
  <si>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</si>
  <si>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</si>
  <si>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</si>
  <si>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</si>
  <si>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</si>
  <si>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</si>
  <si>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</si>
  <si>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</si>
  <si>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</si>
  <si>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</si>
  <si>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</si>
  <si>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</si>
  <si>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</si>
  <si>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</si>
  <si>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</si>
  <si>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</si>
  <si>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</si>
  <si>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</si>
  <si>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</si>
  <si>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</si>
  <si>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</si>
  <si>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</si>
  <si>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</si>
  <si>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</si>
  <si>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</si>
  <si>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</si>
  <si>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</si>
  <si>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</si>
  <si>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</si>
  <si>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</si>
  <si>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</si>
  <si>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</si>
  <si>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</si>
  <si>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</si>
  <si>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</si>
  <si>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</si>
  <si>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</si>
  <si>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</si>
  <si>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</si>
  <si>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</si>
  <si>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</si>
  <si>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</si>
  <si>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</si>
  <si>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</si>
  <si>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</si>
  <si>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</si>
  <si>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</si>
  <si>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</si>
  <si>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</si>
  <si>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</si>
  <si>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</si>
  <si>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</si>
  <si>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</si>
  <si>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</si>
  <si>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</si>
  <si>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</si>
  <si>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</si>
  <si>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</si>
  <si>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</si>
  <si>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</si>
  <si>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</si>
  <si>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</si>
  <si>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</si>
  <si>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</si>
  <si>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</si>
  <si>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</si>
  <si>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</si>
  <si>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</si>
  <si>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</si>
  <si>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</si>
  <si>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</si>
  <si>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</si>
  <si>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</si>
  <si>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</si>
  <si>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</si>
  <si>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</si>
  <si>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</si>
  <si>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</si>
  <si>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</si>
  <si>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</si>
  <si>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</si>
  <si>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</si>
  <si>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</si>
  <si>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</si>
  <si>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</si>
  <si>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</si>
  <si>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</si>
  <si>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</si>
  <si>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</si>
  <si>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</si>
  <si>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</si>
  <si>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</si>
  <si>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</si>
  <si>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</si>
  <si>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</si>
  <si>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</si>
  <si>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</si>
  <si>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</si>
  <si>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</si>
  <si>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</si>
  <si>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</si>
  <si>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</si>
  <si>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</si>
  <si>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</si>
  <si>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</si>
  <si>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</si>
  <si>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</si>
  <si>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</si>
  <si>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</si>
  <si>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</si>
  <si>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</si>
  <si>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</si>
  <si>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</si>
  <si>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</si>
  <si>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</si>
  <si>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</si>
  <si>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</si>
  <si>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</si>
  <si>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</si>
  <si>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</si>
  <si>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</si>
  <si>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</si>
  <si>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</si>
  <si>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</si>
  <si>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</si>
  <si>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</si>
  <si>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</si>
  <si>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</si>
  <si>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</si>
  <si>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</si>
  <si>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</si>
  <si>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</si>
  <si>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</si>
  <si>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</si>
  <si>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</si>
  <si>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</si>
  <si>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</si>
  <si>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</si>
  <si>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</si>
  <si>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</si>
  <si>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</si>
  <si>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</si>
  <si>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</si>
  <si>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</si>
  <si>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</si>
  <si>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</si>
  <si>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</si>
  <si>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</si>
  <si>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</si>
  <si>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</si>
  <si>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</si>
  <si>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</si>
  <si>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</si>
  <si>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</si>
  <si>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</si>
  <si>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</si>
  <si>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</si>
  <si>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</si>
  <si>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</si>
  <si>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</si>
  <si>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</si>
  <si>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</si>
  <si>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</si>
  <si>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</si>
  <si>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</si>
  <si>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</si>
  <si>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</si>
  <si>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</si>
  <si>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</si>
  <si>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</si>
  <si>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</si>
  <si>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</si>
  <si>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</si>
  <si>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</si>
  <si>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</si>
  <si>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</si>
  <si>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</si>
  <si>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</si>
  <si>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</si>
  <si>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</si>
  <si>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</si>
  <si>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</si>
  <si>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</si>
  <si>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</si>
  <si>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</si>
  <si>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</si>
  <si>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</si>
  <si>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</si>
  <si>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</si>
  <si>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</si>
  <si>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</si>
  <si>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</si>
  <si>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</si>
  <si>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</si>
  <si>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</si>
  <si>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</si>
  <si>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</si>
  <si>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</si>
  <si>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</si>
  <si>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</si>
  <si>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</si>
  <si>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</si>
  <si>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</si>
  <si>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</si>
  <si>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</si>
  <si>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</si>
  <si>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</si>
  <si>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</si>
  <si>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</si>
  <si>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</si>
  <si>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</si>
  <si>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</si>
  <si>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</si>
  <si>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</si>
  <si>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</si>
  <si>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</si>
  <si>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</si>
  <si>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</si>
  <si>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</si>
  <si>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</si>
  <si>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</si>
  <si>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</si>
  <si>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</si>
  <si>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</si>
  <si>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</si>
  <si>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</si>
  <si>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</si>
  <si>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</si>
  <si>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</si>
  <si>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</si>
  <si>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</si>
  <si>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</si>
  <si>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</si>
  <si>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</si>
  <si>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</si>
  <si>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</si>
  <si>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</si>
  <si>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</si>
  <si>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</si>
  <si>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</si>
  <si>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</si>
  <si>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</si>
  <si>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</si>
  <si>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</si>
  <si>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</si>
  <si>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</si>
  <si>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</si>
  <si>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</si>
  <si>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</si>
  <si>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</si>
  <si>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</si>
  <si>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</si>
  <si>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</si>
  <si>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</si>
  <si>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</si>
  <si>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</si>
  <si>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</si>
  <si>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</si>
  <si>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</si>
  <si>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</si>
  <si>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</si>
  <si>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</si>
  <si>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</si>
  <si>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</si>
  <si>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</si>
  <si>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</si>
  <si>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</si>
  <si>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</si>
  <si>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</si>
  <si>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</si>
  <si>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</si>
  <si>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</si>
  <si>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</si>
  <si>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</si>
  <si>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</si>
  <si>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</si>
  <si>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</si>
  <si>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</si>
  <si>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</si>
  <si>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</si>
  <si>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</si>
  <si>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</si>
  <si>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</si>
  <si>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</si>
  <si>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</si>
  <si>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</si>
  <si>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</si>
  <si>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</si>
  <si>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</si>
  <si>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</si>
  <si>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</si>
  <si>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</si>
  <si>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</si>
  <si>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</si>
  <si>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</si>
  <si>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</si>
  <si>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</si>
  <si>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</si>
  <si>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</si>
  <si>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</si>
  <si>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</si>
  <si>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</si>
  <si>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</si>
  <si>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</si>
  <si>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</si>
  <si>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</si>
  <si>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</si>
  <si>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</si>
  <si>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</si>
  <si>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</si>
  <si>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</si>
  <si>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</si>
  <si>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</si>
  <si>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</si>
  <si>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</si>
  <si>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</si>
  <si>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</si>
  <si>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</si>
  <si>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</si>
  <si>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</si>
  <si>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</si>
  <si>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</si>
  <si>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</si>
  <si>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</si>
  <si>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</si>
  <si>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</si>
  <si>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</si>
  <si>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</si>
  <si>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</si>
  <si>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</si>
  <si>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</si>
  <si>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</si>
  <si>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</si>
  <si>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</si>
  <si>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</si>
  <si>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</si>
  <si>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</si>
  <si>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</si>
  <si>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</si>
  <si>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</si>
  <si>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</si>
  <si>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</si>
  <si>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</si>
  <si>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</si>
  <si>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</si>
  <si>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</si>
  <si>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</si>
  <si>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</si>
  <si>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</si>
  <si>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</si>
  <si>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</si>
  <si>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</si>
  <si>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</si>
  <si>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</si>
  <si>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</si>
  <si>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</si>
  <si>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</si>
  <si>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</si>
  <si>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</si>
  <si>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</si>
  <si>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</si>
  <si>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</si>
  <si>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</si>
  <si>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</si>
  <si>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</si>
  <si>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</si>
  <si>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</si>
  <si>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</si>
  <si>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</si>
  <si>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</si>
  <si>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</si>
  <si>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</si>
  <si>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</si>
  <si>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</si>
  <si>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</si>
  <si>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</si>
  <si>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</si>
  <si>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</si>
  <si>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</si>
  <si>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</si>
  <si>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</si>
  <si>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</si>
  <si>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</si>
  <si>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</si>
  <si>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</si>
  <si>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</si>
  <si>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</si>
  <si>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</si>
  <si>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</si>
  <si>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</si>
  <si>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</si>
  <si>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</si>
  <si>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</si>
  <si>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</si>
  <si>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</si>
  <si>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</si>
  <si>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</si>
  <si>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</si>
  <si>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</si>
  <si>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</si>
  <si>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</si>
  <si>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</si>
  <si>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</si>
  <si>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</si>
  <si>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</si>
  <si>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</si>
  <si>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</si>
  <si>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</si>
  <si>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</si>
  <si>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</si>
  <si>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</si>
  <si>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</si>
  <si>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</si>
  <si>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</si>
  <si>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</si>
  <si>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</si>
  <si>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</si>
  <si>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</si>
  <si>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</si>
  <si>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</si>
  <si>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</si>
  <si>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</si>
  <si>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</si>
  <si>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</si>
  <si>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</si>
  <si>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</si>
  <si>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</si>
  <si>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</si>
  <si>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</si>
  <si>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</si>
  <si>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</si>
  <si>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</si>
  <si>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</si>
  <si>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</si>
  <si>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</si>
  <si>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</si>
  <si>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</si>
  <si>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</si>
  <si>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</si>
  <si>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</si>
  <si>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</si>
  <si>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</si>
  <si>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</si>
  <si>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</si>
  <si>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</si>
  <si>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</si>
  <si>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</si>
  <si>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</si>
  <si>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</si>
  <si>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</si>
  <si>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</si>
  <si>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</si>
  <si>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</si>
  <si>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</si>
  <si>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</si>
  <si>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</si>
  <si>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</si>
  <si>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</si>
  <si>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</si>
  <si>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</si>
  <si>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</si>
  <si>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</si>
  <si>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</si>
  <si>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</si>
  <si>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</si>
  <si>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</si>
  <si>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</si>
  <si>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</si>
  <si>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</si>
  <si>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</si>
  <si>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</si>
  <si>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</si>
  <si>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</si>
  <si>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</si>
  <si>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</si>
  <si>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</si>
  <si>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</si>
  <si>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</si>
  <si>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</si>
  <si>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</si>
  <si>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</si>
  <si>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</si>
  <si>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</si>
  <si>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</si>
  <si>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</si>
  <si>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</si>
  <si>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</si>
  <si>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</si>
  <si>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</si>
  <si>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</si>
  <si>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</si>
  <si>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</si>
  <si>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</si>
  <si>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</si>
  <si>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</si>
  <si>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</si>
  <si>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</si>
  <si>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</si>
  <si>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</si>
  <si>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</si>
  <si>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</si>
  <si>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</si>
  <si>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</si>
  <si>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</si>
  <si>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</si>
  <si>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</si>
  <si>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</si>
  <si>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</si>
  <si>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</si>
  <si>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</si>
  <si>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</si>
  <si>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</si>
  <si>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</si>
  <si>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</si>
  <si>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</si>
  <si>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</si>
  <si>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</si>
  <si>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</si>
  <si>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</si>
  <si>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</si>
  <si>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</si>
  <si>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</si>
  <si>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</si>
  <si>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</si>
  <si>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</si>
  <si>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</si>
  <si>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</si>
  <si>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</si>
  <si>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</si>
  <si>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</si>
  <si>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</si>
  <si>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</si>
  <si>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</si>
  <si>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</si>
  <si>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</si>
  <si>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</si>
  <si>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</si>
  <si>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</si>
  <si>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</si>
  <si>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</si>
  <si>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</si>
  <si>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</si>
  <si>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</si>
  <si>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</si>
  <si>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</si>
  <si>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</si>
  <si>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</si>
  <si>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</si>
  <si>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</si>
  <si>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</si>
  <si>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</si>
  <si>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</si>
  <si>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</si>
  <si>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</si>
  <si>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</si>
  <si>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</si>
  <si>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</si>
  <si>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</si>
  <si>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</si>
  <si>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</si>
  <si>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</si>
  <si>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</si>
  <si>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</si>
  <si>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</si>
  <si>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</si>
  <si>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</si>
  <si>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</si>
  <si>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</si>
  <si>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</si>
  <si>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</si>
  <si>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</si>
  <si>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</si>
  <si>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</si>
  <si>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</si>
  <si>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</si>
  <si>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</si>
  <si>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</si>
  <si>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</si>
  <si>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</si>
  <si>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</si>
  <si>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</si>
  <si>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</si>
  <si>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</si>
  <si>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</si>
  <si>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</si>
  <si>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</si>
  <si>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</si>
  <si>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</si>
  <si>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</si>
  <si>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</si>
  <si>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</si>
  <si>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</si>
  <si>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</si>
  <si>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</si>
  <si>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</si>
  <si>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</si>
  <si>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</si>
  <si>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</si>
  <si>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</si>
  <si>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</si>
  <si>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</si>
  <si>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</si>
  <si>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</si>
  <si>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</si>
  <si>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</si>
  <si>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</si>
  <si>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</si>
  <si>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</si>
  <si>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</si>
  <si>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</si>
  <si>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</si>
  <si>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</si>
  <si>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</si>
  <si>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</si>
  <si>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</si>
  <si>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</si>
  <si>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</si>
  <si>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</si>
  <si>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</si>
  <si>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</si>
  <si>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</si>
  <si>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</si>
  <si>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</si>
  <si>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</si>
  <si>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</si>
  <si>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</si>
  <si>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</si>
  <si>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</si>
  <si>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</si>
  <si>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</si>
  <si>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</si>
  <si>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</si>
  <si>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</si>
  <si>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</si>
  <si>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</si>
  <si>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</si>
  <si>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</si>
  <si>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</si>
  <si>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</si>
  <si>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</si>
  <si>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</si>
  <si>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</si>
  <si>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</si>
  <si>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</si>
  <si>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</si>
  <si>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</si>
  <si>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</si>
  <si>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</si>
  <si>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</si>
  <si>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</si>
  <si>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</si>
  <si>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</si>
  <si>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</si>
  <si>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</si>
  <si>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</si>
  <si>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</si>
  <si>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</si>
  <si>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</si>
  <si>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</si>
  <si>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</si>
  <si>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</si>
  <si>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</si>
  <si>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</si>
  <si>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</si>
  <si>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</si>
  <si>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</si>
  <si>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</si>
  <si>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</si>
  <si>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</si>
  <si>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</si>
  <si>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</si>
  <si>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</si>
  <si>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</si>
  <si>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</si>
  <si>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</si>
  <si>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</si>
  <si>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</si>
  <si>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</si>
  <si>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</si>
  <si>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</si>
  <si>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</si>
  <si>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</si>
  <si>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</si>
  <si>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</si>
  <si>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</si>
  <si>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</si>
  <si>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</si>
  <si>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</si>
  <si>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</si>
  <si>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</si>
  <si>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</si>
  <si>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</si>
  <si>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</si>
  <si>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</si>
  <si>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</si>
  <si>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</si>
  <si>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</si>
  <si>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</si>
  <si>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</si>
  <si>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</si>
  <si>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</si>
  <si>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</si>
  <si>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</si>
  <si>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</si>
  <si>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</si>
  <si>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</si>
  <si>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</si>
  <si>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</si>
  <si>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</si>
  <si>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</si>
  <si>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</si>
  <si>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</si>
  <si>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</si>
  <si>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</si>
  <si>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</si>
  <si>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</si>
  <si>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</si>
  <si>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</si>
  <si>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</si>
  <si>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</si>
  <si>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</si>
  <si>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</si>
  <si>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</si>
  <si>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</si>
  <si>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</si>
  <si>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</si>
  <si>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</si>
  <si>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</si>
  <si>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</si>
  <si>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</si>
  <si>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</si>
  <si>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</si>
  <si>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</si>
  <si>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</si>
  <si>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</si>
  <si>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</si>
  <si>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</si>
  <si>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</si>
  <si>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</si>
  <si>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</si>
  <si>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</si>
  <si>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</si>
  <si>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</si>
  <si>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</si>
  <si>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</si>
  <si>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</si>
  <si>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</si>
  <si>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</si>
  <si>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</si>
  <si>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</si>
  <si>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</si>
  <si>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</si>
  <si>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</si>
  <si>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</si>
  <si>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</si>
  <si>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</si>
  <si>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</si>
  <si>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</si>
  <si>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</si>
  <si>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</si>
  <si>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</si>
  <si>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</si>
  <si>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</si>
  <si>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</si>
  <si>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</si>
  <si>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</si>
  <si>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</si>
  <si>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</si>
  <si>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</si>
  <si>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</si>
  <si>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</si>
  <si>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</si>
  <si>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</si>
  <si>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</si>
  <si>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</si>
  <si>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</si>
  <si>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</si>
  <si>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</si>
  <si>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</si>
  <si>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</si>
  <si>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</si>
  <si>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</si>
  <si>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</si>
  <si>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</si>
  <si>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</si>
  <si>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</si>
  <si>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</si>
  <si>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</si>
  <si>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</si>
  <si>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</si>
  <si>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</si>
  <si>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</si>
  <si>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</si>
  <si>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</si>
  <si>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</si>
  <si>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</si>
  <si>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</si>
  <si>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</si>
  <si>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</si>
  <si>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</si>
  <si>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</si>
  <si>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</si>
  <si>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</si>
  <si>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</si>
  <si>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</si>
  <si>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</si>
  <si>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</si>
  <si>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</si>
  <si>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</si>
  <si>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</si>
  <si>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</si>
  <si>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</si>
  <si>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</si>
  <si>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</si>
  <si>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</si>
  <si>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</si>
  <si>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</si>
  <si>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</si>
  <si>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</si>
  <si>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</si>
  <si>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</si>
  <si>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</si>
  <si>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</si>
  <si>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</si>
  <si>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</si>
  <si>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</si>
  <si>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</si>
  <si>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</si>
  <si>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</si>
  <si>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</si>
  <si>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</si>
  <si>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</si>
  <si>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</si>
  <si>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</si>
  <si>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</si>
  <si>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</si>
  <si>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</si>
  <si>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</si>
  <si>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</si>
  <si>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</si>
  <si>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</si>
  <si>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</si>
  <si>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</si>
  <si>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</si>
  <si>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</si>
  <si>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</si>
  <si>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</si>
  <si>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</si>
  <si>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</si>
  <si>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</si>
  <si>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</si>
  <si>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</si>
  <si>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</si>
  <si>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</si>
  <si>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</si>
  <si>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</si>
  <si>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</si>
  <si>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</si>
  <si>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</si>
  <si>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</si>
  <si>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</si>
  <si>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</si>
  <si>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</si>
  <si>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</si>
  <si>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</si>
  <si>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</si>
  <si>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</si>
  <si>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</si>
  <si>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</si>
  <si>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</si>
  <si>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</si>
  <si>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</si>
  <si>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</si>
  <si>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</si>
  <si>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</si>
  <si>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</si>
  <si>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</si>
  <si>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</si>
  <si>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</si>
  <si>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</si>
  <si>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</si>
  <si>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</si>
  <si>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</si>
  <si>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</si>
  <si>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</si>
  <si>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</si>
  <si>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</si>
  <si>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</si>
  <si>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</si>
  <si>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</si>
  <si>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</si>
  <si>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</si>
  <si>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</si>
  <si>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</si>
  <si>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</si>
  <si>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</si>
  <si>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</si>
  <si>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</si>
  <si>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</si>
  <si>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</si>
  <si>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</si>
  <si>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</si>
  <si>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</si>
  <si>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</si>
  <si>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</si>
  <si>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</si>
  <si>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</si>
  <si>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</si>
  <si>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</si>
  <si>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</si>
  <si>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</si>
  <si>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</si>
  <si>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</si>
  <si>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</si>
  <si>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</si>
  <si>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</si>
  <si>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</si>
  <si>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</si>
  <si>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</si>
  <si>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</si>
  <si>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</si>
  <si>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</si>
  <si>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</si>
  <si>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</si>
  <si>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</si>
  <si>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</si>
  <si>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</si>
  <si>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</si>
  <si>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</si>
  <si>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</si>
  <si>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</si>
  <si>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</si>
  <si>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</si>
  <si>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</si>
  <si>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</si>
  <si>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</si>
  <si>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</si>
  <si>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</si>
  <si>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</si>
  <si>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</si>
  <si>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</si>
  <si>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</si>
  <si>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</si>
  <si>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</si>
  <si>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</si>
  <si>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</si>
  <si>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</si>
  <si>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</si>
  <si>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</si>
  <si>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</si>
  <si>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</si>
  <si>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</si>
  <si>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</si>
  <si>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</si>
  <si>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</si>
  <si>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</si>
  <si>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</si>
  <si>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</si>
  <si>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</si>
  <si>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</si>
  <si>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</si>
  <si>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</si>
  <si>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</si>
  <si>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</si>
  <si>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</si>
  <si>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</si>
  <si>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</si>
  <si>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</si>
  <si>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</si>
  <si>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</si>
  <si>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</si>
  <si>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</si>
  <si>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</si>
  <si>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</si>
  <si>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</si>
  <si>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</si>
  <si>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</si>
  <si>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</si>
  <si>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</si>
  <si>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</si>
  <si>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</si>
  <si>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</si>
  <si>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</si>
  <si>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</si>
  <si>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</si>
  <si>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</si>
  <si>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</si>
  <si>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</si>
  <si>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</si>
  <si>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</si>
  <si>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</si>
  <si>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</si>
  <si>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</si>
  <si>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</si>
  <si>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</si>
  <si>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</si>
  <si>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</si>
  <si>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</si>
  <si>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</si>
  <si>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</si>
  <si>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</si>
  <si>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</si>
  <si>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</si>
  <si>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</si>
  <si>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</si>
  <si>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</si>
  <si>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</si>
  <si>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</si>
  <si>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</si>
  <si>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</si>
  <si>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</si>
  <si>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</si>
  <si>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</si>
  <si>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</si>
  <si>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</si>
  <si>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</si>
  <si>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</si>
  <si>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</si>
  <si>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</si>
  <si>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</si>
  <si>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</si>
  <si>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</si>
  <si>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</si>
  <si>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</si>
  <si>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</si>
  <si>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</si>
  <si>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</si>
  <si>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</si>
  <si>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</si>
  <si>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</si>
  <si>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</si>
  <si>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</si>
  <si>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</si>
  <si>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</si>
  <si>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</si>
  <si>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</si>
  <si>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</si>
  <si>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</si>
  <si>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</si>
  <si>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</si>
  <si>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</si>
  <si>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</si>
  <si>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</si>
  <si>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</si>
  <si>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</si>
  <si>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</si>
  <si>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</si>
  <si>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</si>
  <si>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</si>
  <si>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</si>
  <si>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</si>
  <si>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</si>
  <si>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</si>
  <si>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</si>
  <si>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</si>
  <si>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</si>
  <si>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</si>
  <si>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</si>
  <si>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</si>
  <si>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</si>
  <si>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</si>
  <si>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</si>
  <si>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</si>
  <si>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</si>
  <si>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</si>
  <si>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</si>
  <si>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</si>
  <si>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</si>
  <si>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</si>
  <si>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</si>
  <si>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</si>
  <si>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</si>
  <si>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</si>
  <si>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</si>
  <si>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</si>
  <si>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</si>
  <si>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</si>
  <si>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</si>
  <si>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</si>
  <si>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</si>
  <si>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</si>
  <si>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</si>
  <si>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</si>
  <si>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</si>
  <si>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</si>
  <si>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</si>
  <si>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</si>
  <si>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</si>
  <si>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</si>
  <si>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</si>
  <si>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</si>
  <si>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</si>
  <si>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</si>
  <si>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</si>
  <si>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</si>
  <si>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</si>
  <si>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</si>
  <si>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</si>
  <si>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</si>
  <si>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</si>
  <si>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</si>
  <si>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</si>
  <si>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</si>
  <si>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</si>
  <si>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</si>
  <si>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</si>
  <si>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</si>
  <si>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</si>
  <si>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</si>
  <si>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</si>
  <si>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</si>
  <si>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</si>
  <si>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</si>
  <si>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</si>
  <si>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</si>
  <si>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</si>
  <si>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</si>
  <si>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</si>
  <si>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</si>
  <si>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</si>
  <si>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</si>
  <si>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</si>
  <si>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</si>
  <si>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</si>
  <si>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</si>
  <si>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</si>
  <si>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</si>
  <si>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</si>
  <si>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</si>
  <si>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</si>
  <si>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</si>
  <si>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</si>
  <si>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</si>
  <si>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</si>
  <si>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</si>
  <si>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</si>
  <si>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</si>
  <si>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</si>
  <si>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</si>
  <si>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</si>
  <si>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</si>
  <si>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</si>
  <si>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</si>
  <si>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</si>
  <si>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</si>
  <si>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</si>
  <si>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</si>
  <si>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</si>
  <si>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</si>
  <si>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</si>
  <si>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</si>
  <si>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</si>
  <si>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</si>
  <si>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</si>
  <si>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</si>
  <si>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</si>
  <si>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</si>
  <si>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</si>
  <si>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</si>
  <si>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</si>
  <si>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</si>
  <si>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</si>
  <si>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</si>
  <si>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</si>
  <si>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</si>
  <si>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</si>
  <si>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</si>
  <si>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</si>
  <si>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</si>
  <si>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</si>
  <si>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</si>
  <si>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</si>
  <si>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</si>
  <si>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</si>
  <si>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</si>
  <si>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</si>
  <si>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</si>
  <si>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</si>
  <si>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</si>
  <si>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</si>
  <si>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</si>
  <si>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</si>
  <si>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</si>
  <si>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</si>
  <si>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</si>
  <si>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</si>
  <si>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</si>
  <si>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</si>
  <si>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</si>
  <si>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</si>
  <si>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</si>
  <si>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</si>
  <si>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</si>
  <si>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</si>
  <si>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</si>
  <si>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</si>
  <si>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</si>
  <si>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</si>
  <si>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</si>
  <si>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</si>
  <si>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</si>
  <si>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</si>
  <si>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</si>
  <si>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</si>
  <si>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</si>
  <si>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</si>
  <si>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</si>
  <si>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</si>
  <si>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</si>
  <si>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</si>
  <si>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</si>
  <si>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</si>
  <si>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</si>
  <si>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</si>
  <si>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</si>
  <si>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</si>
  <si>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</si>
  <si>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</si>
  <si>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</si>
  <si>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</si>
  <si>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</si>
  <si>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</si>
  <si>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</si>
  <si>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</si>
  <si>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</si>
  <si>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</si>
  <si>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</si>
  <si>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</si>
  <si>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</si>
  <si>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</si>
  <si>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</si>
  <si>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</si>
  <si>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</si>
  <si>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</si>
  <si>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</si>
  <si>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</si>
  <si>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</si>
  <si>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</si>
  <si>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</si>
  <si>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</si>
  <si>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</si>
  <si>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</si>
  <si>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</si>
  <si>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</si>
  <si>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</si>
  <si>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</si>
  <si>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</si>
  <si>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</si>
  <si>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</si>
  <si>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</si>
  <si>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</si>
  <si>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</si>
  <si>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</si>
  <si>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</si>
  <si>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</si>
  <si>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</si>
  <si>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</si>
  <si>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</si>
  <si>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</si>
  <si>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</si>
  <si>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</si>
  <si>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</si>
  <si>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</si>
  <si>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</si>
  <si>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</si>
  <si>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</si>
  <si>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</si>
  <si>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</si>
  <si>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</si>
  <si>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</si>
  <si>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</si>
  <si>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</si>
  <si>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</si>
  <si>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</si>
  <si>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</si>
  <si>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</si>
  <si>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</si>
  <si>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</si>
  <si>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</si>
  <si>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</si>
  <si>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</si>
  <si>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</si>
  <si>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</si>
  <si>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</si>
  <si>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</si>
  <si>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</si>
  <si>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</si>
  <si>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</si>
  <si>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</si>
  <si>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</si>
  <si>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</si>
  <si>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</si>
  <si>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</si>
  <si>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</si>
  <si>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</si>
  <si>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</si>
  <si>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</si>
  <si>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</si>
  <si>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</si>
  <si>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</si>
  <si>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</si>
  <si>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</si>
  <si>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</si>
  <si>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</si>
  <si>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</si>
  <si>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</si>
  <si>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</si>
  <si>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</si>
  <si>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</si>
  <si>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</si>
  <si>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</si>
  <si>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</si>
  <si>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</si>
  <si>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</si>
  <si>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</si>
  <si>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</si>
  <si>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</si>
  <si>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</si>
  <si>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</si>
  <si>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</si>
  <si>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</si>
  <si>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</si>
  <si>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</si>
  <si>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</si>
  <si>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</si>
  <si>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</si>
  <si>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</si>
  <si>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</si>
  <si>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</si>
  <si>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</si>
  <si>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</si>
  <si>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</si>
  <si>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</si>
  <si>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</si>
  <si>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</si>
  <si>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</si>
  <si>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</si>
  <si>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</si>
  <si>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</si>
  <si>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</si>
  <si>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</si>
  <si>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</si>
  <si>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</si>
  <si>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</si>
  <si>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</si>
  <si>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</si>
  <si>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</si>
  <si>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</si>
  <si>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</si>
  <si>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</si>
  <si>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</si>
  <si>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</si>
  <si>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</si>
  <si>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</si>
  <si>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</si>
  <si>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</si>
  <si>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</si>
  <si>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</si>
  <si>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</si>
  <si>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</si>
  <si>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</si>
  <si>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</si>
  <si>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</si>
  <si>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</si>
  <si>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</si>
  <si>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</si>
  <si>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</si>
  <si>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</si>
  <si>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</si>
  <si>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</si>
  <si>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</si>
  <si>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</si>
  <si>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</si>
  <si>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</si>
  <si>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</si>
  <si>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</si>
  <si>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</si>
  <si>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</si>
  <si>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</si>
  <si>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</si>
  <si>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</si>
  <si>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</si>
  <si>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</si>
  <si>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</si>
  <si>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</si>
  <si>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</si>
  <si>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</si>
  <si>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</si>
  <si>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</si>
  <si>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</si>
  <si>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</si>
  <si>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</si>
  <si>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</si>
  <si>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</si>
  <si>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</si>
  <si>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</si>
  <si>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</si>
  <si>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</si>
  <si>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</si>
  <si>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</si>
  <si>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</si>
  <si>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</si>
  <si>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</si>
  <si>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</si>
  <si>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</si>
  <si>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</si>
  <si>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</si>
  <si>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</si>
  <si>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</si>
  <si>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</si>
  <si>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</si>
  <si>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</si>
  <si>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</si>
  <si>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</si>
  <si>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</si>
  <si>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</si>
  <si>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</si>
  <si>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</si>
  <si>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</si>
  <si>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</si>
  <si>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</si>
  <si>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</si>
  <si>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</si>
  <si>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</si>
  <si>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</si>
  <si>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</si>
  <si>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</si>
  <si>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</si>
  <si>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</si>
  <si>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</si>
  <si>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</si>
  <si>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</si>
  <si>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</si>
  <si>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</si>
  <si>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</si>
  <si>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</si>
  <si>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</si>
  <si>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</si>
  <si>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</si>
  <si>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</si>
  <si>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</si>
  <si>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</si>
  <si>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</si>
  <si>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</si>
  <si>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</si>
  <si>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</si>
  <si>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</si>
  <si>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</si>
  <si>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</si>
  <si>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</si>
  <si>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</si>
  <si>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</si>
  <si>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</si>
  <si>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</si>
  <si>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</si>
  <si>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</si>
  <si>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</si>
  <si>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</si>
  <si>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</si>
  <si>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</si>
  <si>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</si>
  <si>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</si>
  <si>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</si>
  <si>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</si>
  <si>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</si>
  <si>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</si>
  <si>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</si>
  <si>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</si>
  <si>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</si>
  <si>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</si>
  <si>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</si>
  <si>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</si>
  <si>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</si>
  <si>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</si>
  <si>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</si>
  <si>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</si>
  <si>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</si>
  <si>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</si>
  <si>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</si>
  <si>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</si>
  <si>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</si>
  <si>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</si>
  <si>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</si>
  <si>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</si>
  <si>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</si>
  <si>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</si>
  <si>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</si>
  <si>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</si>
  <si>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</si>
  <si>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</si>
  <si>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</si>
  <si>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</si>
  <si>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</si>
  <si>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</si>
  <si>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</si>
  <si>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</si>
  <si>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</si>
  <si>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</si>
  <si>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</si>
  <si>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</si>
  <si>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</si>
  <si>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</si>
  <si>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</si>
  <si>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</si>
  <si>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</si>
  <si>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</si>
  <si>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</si>
  <si>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</si>
  <si>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</si>
  <si>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</si>
  <si>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</si>
  <si>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</si>
  <si>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</si>
  <si>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</si>
  <si>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</si>
  <si>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</si>
  <si>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</si>
  <si>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</si>
  <si>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</si>
  <si>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</si>
  <si>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</si>
  <si>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</si>
  <si>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</si>
  <si>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</si>
  <si>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</si>
  <si>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</si>
  <si>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</si>
  <si>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</si>
  <si>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</si>
  <si>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</si>
  <si>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</si>
  <si>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</si>
  <si>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</si>
  <si>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</si>
  <si>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</si>
  <si>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</si>
  <si>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</si>
  <si>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</si>
  <si>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</si>
  <si>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</si>
  <si>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</si>
  <si>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</si>
  <si>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</si>
  <si>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</si>
  <si>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</si>
  <si>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</si>
  <si>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</si>
  <si>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</si>
  <si>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</si>
  <si>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</si>
  <si>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</si>
  <si>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</si>
  <si>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</si>
  <si>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</si>
  <si>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</si>
  <si>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</si>
  <si>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</si>
  <si>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</si>
  <si>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</si>
  <si>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</si>
  <si>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</si>
  <si>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</si>
  <si>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</si>
  <si>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</si>
  <si>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</si>
  <si>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</si>
  <si>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</si>
  <si>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</si>
  <si>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</si>
  <si>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</si>
  <si>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</si>
  <si>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</si>
  <si>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</si>
  <si>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</si>
  <si>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</si>
  <si>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</si>
  <si>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</si>
  <si>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</si>
  <si>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</si>
  <si>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</si>
  <si>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</si>
  <si>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</si>
  <si>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</si>
  <si>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</si>
  <si>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</si>
  <si>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</si>
  <si>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</si>
  <si>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</si>
  <si>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</si>
  <si>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</si>
  <si>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</si>
  <si>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</si>
  <si>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</si>
  <si>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</si>
  <si>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</si>
  <si>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</si>
  <si>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</si>
  <si>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</si>
  <si>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</si>
  <si>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</si>
  <si>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</si>
  <si>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</si>
  <si>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</si>
  <si>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</si>
  <si>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</si>
  <si>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</si>
  <si>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</si>
  <si>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</si>
  <si>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</si>
  <si>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</si>
  <si>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</si>
  <si>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</si>
  <si>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</si>
  <si>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</si>
  <si>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</si>
  <si>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</si>
  <si>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</si>
  <si>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</si>
  <si>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</si>
  <si>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</si>
  <si>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</si>
  <si>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</si>
  <si>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</si>
  <si>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</si>
  <si>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</si>
  <si>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</si>
  <si>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</si>
  <si>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</si>
  <si>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</si>
  <si>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</si>
  <si>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</si>
  <si>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</si>
  <si>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</si>
  <si>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</si>
  <si>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</si>
  <si>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</si>
  <si>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</si>
  <si>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</si>
  <si>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</si>
  <si>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</si>
  <si>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</si>
  <si>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</si>
  <si>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</si>
  <si>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</si>
  <si>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</si>
  <si>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</si>
  <si>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</si>
  <si>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</si>
  <si>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</si>
  <si>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</si>
  <si>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</si>
  <si>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</si>
  <si>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</si>
  <si>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</si>
  <si>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</si>
  <si>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</si>
  <si>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</si>
  <si>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</si>
  <si>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</si>
  <si>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</si>
  <si>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</si>
  <si>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</si>
  <si>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</si>
  <si>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</si>
  <si>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</si>
  <si>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</si>
  <si>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</si>
  <si>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</si>
  <si>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</si>
  <si>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</si>
  <si>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</si>
  <si>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</si>
  <si>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</si>
  <si>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</si>
  <si>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</si>
  <si>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</si>
  <si>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</si>
  <si>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</si>
  <si>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</si>
  <si>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</si>
  <si>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</si>
  <si>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</si>
  <si>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</si>
  <si>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</si>
  <si>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</si>
  <si>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</si>
  <si>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</si>
  <si>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</si>
  <si>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</si>
  <si>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</si>
  <si>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</si>
  <si>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</si>
  <si>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</si>
  <si>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</si>
  <si>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</si>
  <si>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</si>
  <si>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</si>
  <si>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</si>
  <si>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</si>
  <si>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</si>
  <si>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</si>
  <si>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</si>
  <si>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</si>
  <si>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</si>
  <si>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</si>
  <si>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</si>
  <si>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</si>
  <si>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</si>
  <si>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</si>
  <si>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</si>
  <si>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</si>
  <si>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</si>
  <si>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</si>
  <si>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</si>
  <si>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</si>
  <si>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</si>
  <si>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</si>
  <si>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</si>
  <si>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</si>
  <si>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</si>
  <si>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</si>
  <si>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</si>
  <si>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</si>
  <si>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</si>
  <si>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</si>
  <si>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</si>
  <si>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</si>
  <si>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</si>
  <si>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</si>
  <si>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</si>
  <si>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</si>
  <si>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</si>
  <si>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</si>
  <si>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</si>
  <si>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</si>
  <si>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</si>
  <si>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</si>
  <si>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</si>
  <si>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</si>
  <si>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</si>
  <si>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</si>
  <si>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</si>
  <si>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</si>
  <si>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</si>
  <si>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</si>
  <si>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</si>
  <si>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</si>
  <si>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</si>
  <si>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</si>
  <si>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</si>
  <si>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</si>
  <si>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</si>
  <si>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</si>
  <si>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</si>
  <si>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</si>
  <si>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</si>
  <si>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</si>
  <si>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</si>
  <si>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</si>
  <si>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</si>
  <si>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</si>
  <si>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</si>
  <si>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</si>
  <si>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</si>
  <si>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</si>
  <si>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</si>
  <si>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</si>
  <si>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</si>
  <si>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</si>
  <si>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</si>
  <si>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</si>
  <si>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</si>
  <si>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</si>
  <si>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</si>
  <si>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</si>
  <si>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</si>
  <si>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</si>
  <si>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</si>
  <si>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</si>
  <si>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</si>
  <si>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</si>
  <si>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</si>
  <si>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</si>
  <si>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</si>
  <si>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</si>
  <si>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</si>
  <si>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</si>
  <si>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</si>
  <si>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</si>
  <si>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</si>
  <si>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</si>
  <si>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</si>
  <si>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</si>
  <si>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</si>
  <si>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</si>
  <si>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</si>
  <si>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</si>
  <si>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</si>
  <si>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</si>
  <si>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</si>
  <si>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</si>
  <si>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</si>
  <si>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</si>
  <si>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</si>
  <si>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</si>
  <si>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</si>
  <si>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</si>
  <si>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</si>
  <si>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</si>
  <si>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</si>
  <si>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</si>
  <si>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</si>
  <si>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</si>
  <si>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</si>
  <si>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</si>
  <si>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</si>
  <si>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</si>
  <si>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</si>
  <si>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</si>
  <si>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</si>
  <si>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</si>
  <si>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</si>
  <si>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</si>
  <si>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</si>
  <si>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</si>
  <si>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</si>
  <si>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</si>
  <si>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</si>
  <si>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</si>
  <si>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</si>
  <si>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</si>
  <si>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</si>
  <si>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</si>
  <si>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</si>
  <si>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</si>
  <si>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</si>
  <si>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</si>
  <si>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</si>
  <si>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</si>
  <si>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</si>
  <si>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</si>
  <si>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</si>
  <si>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</si>
  <si>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</si>
  <si>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</si>
  <si>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</si>
  <si>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</si>
  <si>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</si>
  <si>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</si>
  <si>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</si>
  <si>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</si>
  <si>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</si>
  <si>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</si>
  <si>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</si>
  <si>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</si>
  <si>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</si>
  <si>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</si>
  <si>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</si>
  <si>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</si>
  <si>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</si>
  <si>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</si>
  <si>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</si>
  <si>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</si>
  <si>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</si>
  <si>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</si>
  <si>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</si>
  <si>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</si>
  <si>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</si>
  <si>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</si>
  <si>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</si>
  <si>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</si>
  <si>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</si>
  <si>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</si>
  <si>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</si>
  <si>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</si>
  <si>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</si>
  <si>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</si>
  <si>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</si>
  <si>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</si>
  <si>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</si>
  <si>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</si>
  <si>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</si>
  <si>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</si>
  <si>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</si>
  <si>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</si>
  <si>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</si>
  <si>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</si>
  <si>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</si>
  <si>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</si>
  <si>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</si>
  <si>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</si>
  <si>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</si>
  <si>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</si>
  <si>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</si>
  <si>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</si>
  <si>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</si>
  <si>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</si>
  <si>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</si>
  <si>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</si>
  <si>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</si>
  <si>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</si>
  <si>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</si>
  <si>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</si>
  <si>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</si>
  <si>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</si>
  <si>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</si>
  <si>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</si>
  <si>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</si>
  <si>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</si>
  <si>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</si>
  <si>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</si>
  <si>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</si>
  <si>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</si>
  <si>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</si>
  <si>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</si>
  <si>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</si>
  <si>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</si>
  <si>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</si>
  <si>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</si>
  <si>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</si>
  <si>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</si>
  <si>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</si>
  <si>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</si>
  <si>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</si>
  <si>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</si>
  <si>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</si>
  <si>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</si>
  <si>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</si>
  <si>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</si>
  <si>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</si>
  <si>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</si>
  <si>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</si>
  <si>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</si>
  <si>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</si>
  <si>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</si>
  <si>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</si>
  <si>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</si>
  <si>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</si>
  <si>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</si>
  <si>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</si>
  <si>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</si>
  <si>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</si>
  <si>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</si>
  <si>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</si>
  <si>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</si>
  <si>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</si>
  <si>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</si>
  <si>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</si>
  <si>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</si>
  <si>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</si>
  <si>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</si>
  <si>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</si>
  <si>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</si>
  <si>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</si>
  <si>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</si>
  <si>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</si>
  <si>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</si>
  <si>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</si>
  <si>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</si>
  <si>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</si>
  <si>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</si>
  <si>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</si>
  <si>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</si>
  <si>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</si>
  <si>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</si>
  <si>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</si>
  <si>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</si>
  <si>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</si>
  <si>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</si>
  <si>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</si>
  <si>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</si>
  <si>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</si>
  <si>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</si>
  <si>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</si>
  <si>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</si>
  <si>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</si>
  <si>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</si>
  <si>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</si>
  <si>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</si>
  <si>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</si>
  <si>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</si>
  <si>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</si>
  <si>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</si>
  <si>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</si>
  <si>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</si>
  <si>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</si>
  <si>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</si>
  <si>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</si>
  <si>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</si>
  <si>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</si>
  <si>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</si>
  <si>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</si>
  <si>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</si>
  <si>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</si>
  <si>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</si>
  <si>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</si>
  <si>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</si>
  <si>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</si>
  <si>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</si>
  <si>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</si>
  <si>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</si>
  <si>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</si>
  <si>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</si>
  <si>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</si>
  <si>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</si>
  <si>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</si>
  <si>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</si>
  <si>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</si>
  <si>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</si>
  <si>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</si>
  <si>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</si>
  <si>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</si>
  <si>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</si>
  <si>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</si>
  <si>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</si>
  <si>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</si>
  <si>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</si>
  <si>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</si>
  <si>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</si>
  <si>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</si>
  <si>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</si>
  <si>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</si>
  <si>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</si>
  <si>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</si>
  <si>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</si>
  <si>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</si>
  <si>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</si>
  <si>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</si>
  <si>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</si>
  <si>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</si>
  <si>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</si>
  <si>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</si>
  <si>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</si>
  <si>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</si>
  <si>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</si>
  <si>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</si>
  <si>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</si>
  <si>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</si>
  <si>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</si>
  <si>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</si>
  <si>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</si>
  <si>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</si>
  <si>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</si>
  <si>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</si>
  <si>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</si>
  <si>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</si>
  <si>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</si>
  <si>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</si>
  <si>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</si>
  <si>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</si>
  <si>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</si>
  <si>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</si>
  <si>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</si>
  <si>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</si>
  <si>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</si>
  <si>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</si>
  <si>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</si>
  <si>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</si>
  <si>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</si>
  <si>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</si>
  <si>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</si>
  <si>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</si>
  <si>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</si>
  <si>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</si>
  <si>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</si>
  <si>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</si>
  <si>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</si>
  <si>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</si>
  <si>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</si>
  <si>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</si>
  <si>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</si>
  <si>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</si>
  <si>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</si>
  <si>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</si>
  <si>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</si>
  <si>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</si>
  <si>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</si>
  <si>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</si>
  <si>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</si>
  <si>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</si>
  <si>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</si>
  <si>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</si>
  <si>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</si>
  <si>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</si>
  <si>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</si>
  <si>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</si>
  <si>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</si>
  <si>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</si>
  <si>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</si>
  <si>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</si>
  <si>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</si>
  <si>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</si>
  <si>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</si>
  <si>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</si>
  <si>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</si>
  <si>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</si>
  <si>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</si>
  <si>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</si>
  <si>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</si>
  <si>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</si>
  <si>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</si>
  <si>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</si>
  <si>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</si>
  <si>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</si>
  <si>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</si>
  <si>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</si>
  <si>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</si>
  <si>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</si>
  <si>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</si>
  <si>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</si>
  <si>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</si>
  <si>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</si>
  <si>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</si>
  <si>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</si>
  <si>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</si>
  <si>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</si>
  <si>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</si>
  <si>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</si>
  <si>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</si>
  <si>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</si>
  <si>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</si>
  <si>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</si>
  <si>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</si>
  <si>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</si>
  <si>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</si>
  <si>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</si>
  <si>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</si>
  <si>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</si>
  <si>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</si>
  <si>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</si>
  <si>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</si>
  <si>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</si>
  <si>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</si>
  <si>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</si>
  <si>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</si>
  <si>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</si>
  <si>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</si>
  <si>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</si>
  <si>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</si>
  <si>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</si>
  <si>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</si>
  <si>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</si>
  <si>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</si>
  <si>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</si>
  <si>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</si>
  <si>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</si>
  <si>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</si>
  <si>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</si>
  <si>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</si>
  <si>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</si>
  <si>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</si>
  <si>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</si>
  <si>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</si>
  <si>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</si>
  <si>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</si>
  <si>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</si>
  <si>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</si>
  <si>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</si>
  <si>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</si>
  <si>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</si>
  <si>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</si>
  <si>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</si>
  <si>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</si>
  <si>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</si>
  <si>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</si>
  <si>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</si>
  <si>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</si>
  <si>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</si>
  <si>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</si>
  <si>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</si>
  <si>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</si>
  <si>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</si>
  <si>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</si>
  <si>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</si>
  <si>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</si>
  <si>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</si>
  <si>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</si>
  <si>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</si>
  <si>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</si>
  <si>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</si>
  <si>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</si>
  <si>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</si>
  <si>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</si>
  <si>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</si>
  <si>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</si>
  <si>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</si>
  <si>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</si>
  <si>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</si>
  <si>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</si>
  <si>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</si>
  <si>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</si>
  <si>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</si>
  <si>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</si>
  <si>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</si>
  <si>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</si>
  <si>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</si>
  <si>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</si>
  <si>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</si>
  <si>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</si>
  <si>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</si>
  <si>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</si>
  <si>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</si>
  <si>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</si>
  <si>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</si>
  <si>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</si>
  <si>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</si>
  <si>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</si>
  <si>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</si>
  <si>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</si>
  <si>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</si>
  <si>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</si>
  <si>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</si>
  <si>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</si>
  <si>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</si>
  <si>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</si>
  <si>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</si>
  <si>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</si>
  <si>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</si>
  <si>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</si>
  <si>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</si>
  <si>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</si>
  <si>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</si>
  <si>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</si>
  <si>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</si>
  <si>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</si>
  <si>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</si>
  <si>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</si>
  <si>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</si>
  <si>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</si>
  <si>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</si>
  <si>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</si>
  <si>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</si>
  <si>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</si>
  <si>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</si>
  <si>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</si>
  <si>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</si>
  <si>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</si>
  <si>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</si>
  <si>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</si>
  <si>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</si>
  <si>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</si>
  <si>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</si>
  <si>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</si>
  <si>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</si>
  <si>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</si>
  <si>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</si>
  <si>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</si>
  <si>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</si>
  <si>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</si>
  <si>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</si>
  <si>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</si>
  <si>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</si>
  <si>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</si>
  <si>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</si>
  <si>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</si>
  <si>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</si>
  <si>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</si>
  <si>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</si>
  <si>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</si>
  <si>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</si>
  <si>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</si>
  <si>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</si>
  <si>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</si>
  <si>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</si>
  <si>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</si>
  <si>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</si>
  <si>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</si>
  <si>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</si>
  <si>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</si>
  <si>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</si>
  <si>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</si>
  <si>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</si>
  <si>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</si>
  <si>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</si>
  <si>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</si>
  <si>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</si>
  <si>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</si>
  <si>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</si>
  <si>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</si>
  <si>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</si>
  <si>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</si>
  <si>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</si>
  <si>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</si>
  <si>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</si>
  <si>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</si>
  <si>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</si>
  <si>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</si>
  <si>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</si>
  <si>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</si>
  <si>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</si>
  <si>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</si>
  <si>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</si>
  <si>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</si>
  <si>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</si>
  <si>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</si>
  <si>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</si>
  <si>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</si>
  <si>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</si>
  <si>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</si>
  <si>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</si>
  <si>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</si>
  <si>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</si>
  <si>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</si>
  <si>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</si>
  <si>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</si>
  <si>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</si>
  <si>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</si>
  <si>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</si>
  <si>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</si>
  <si>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</si>
  <si>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</si>
  <si>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</si>
  <si>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</si>
  <si>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</si>
  <si>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</si>
  <si>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</si>
  <si>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</si>
  <si>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</si>
  <si>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</si>
  <si>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</si>
  <si>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</si>
  <si>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</si>
  <si>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</si>
  <si>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</si>
  <si>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</si>
  <si>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</si>
  <si>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</si>
  <si>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</si>
  <si>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</si>
  <si>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</si>
  <si>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</si>
  <si>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</si>
  <si>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</si>
  <si>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</si>
  <si>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</si>
  <si>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</si>
  <si>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</si>
  <si>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</si>
  <si>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</si>
  <si>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</si>
  <si>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</si>
  <si>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</si>
  <si>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</si>
  <si>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</si>
  <si>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</si>
  <si>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</si>
  <si>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</si>
  <si>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</si>
  <si>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</si>
  <si>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</si>
  <si>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</si>
  <si>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</si>
  <si>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</si>
  <si>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</si>
  <si>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</si>
  <si>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</si>
  <si>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</si>
  <si>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</si>
  <si>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</si>
  <si>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</si>
  <si>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</si>
  <si>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</si>
  <si>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</si>
  <si>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</si>
  <si>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</si>
  <si>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</si>
  <si>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</si>
  <si>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</si>
  <si>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</si>
  <si>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</si>
  <si>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</si>
  <si>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</si>
  <si>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</si>
  <si>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</si>
  <si>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</si>
  <si>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</si>
  <si>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</si>
  <si>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</si>
  <si>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</si>
  <si>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</si>
  <si>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</si>
  <si>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</si>
  <si>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</si>
  <si>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</si>
  <si>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</si>
  <si>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</si>
  <si>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</si>
  <si>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</si>
  <si>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</si>
  <si>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</si>
  <si>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</si>
  <si>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</si>
  <si>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</si>
  <si>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</si>
  <si>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</si>
  <si>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</si>
  <si>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</si>
  <si>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</si>
  <si>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</si>
  <si>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</si>
  <si>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</si>
  <si>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</si>
  <si>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</si>
  <si>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</si>
  <si>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</si>
  <si>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</si>
  <si>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</si>
  <si>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</si>
  <si>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</si>
  <si>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</si>
  <si>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</si>
  <si>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</si>
  <si>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</si>
  <si>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</si>
  <si>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</si>
  <si>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</si>
  <si>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</si>
  <si>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</si>
  <si>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</si>
  <si>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</si>
  <si>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</si>
  <si>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</si>
  <si>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</si>
  <si>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</si>
  <si>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</si>
  <si>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</si>
  <si>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</si>
  <si>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</si>
  <si>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</si>
  <si>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</si>
  <si>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</si>
  <si>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</si>
  <si>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</si>
  <si>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</si>
  <si>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</si>
  <si>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</si>
  <si>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</si>
  <si>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</si>
  <si>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</si>
  <si>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</si>
  <si>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</si>
  <si>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</si>
  <si>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</si>
  <si>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</si>
  <si>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</si>
  <si>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</si>
  <si>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</si>
  <si>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</si>
  <si>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</si>
  <si>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</si>
  <si>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</si>
  <si>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</si>
  <si>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</si>
  <si>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</si>
  <si>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</si>
  <si>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</si>
  <si>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</si>
  <si>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</si>
  <si>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</si>
  <si>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</si>
  <si>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</si>
  <si>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</si>
  <si>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</si>
  <si>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</si>
  <si>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</si>
  <si>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</si>
  <si>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</si>
  <si>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</si>
  <si>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</si>
  <si>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</si>
  <si>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</si>
  <si>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</si>
  <si>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</si>
  <si>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</si>
  <si>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</si>
  <si>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</si>
  <si>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</si>
  <si>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</si>
  <si>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</si>
  <si>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</si>
  <si>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</si>
  <si>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</si>
  <si>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</si>
  <si>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</si>
  <si>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</si>
  <si>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</si>
  <si>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</si>
  <si>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</si>
  <si>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</si>
  <si>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</si>
  <si>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</si>
  <si>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</si>
  <si>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</si>
  <si>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</si>
  <si>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</si>
  <si>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</si>
  <si>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</si>
  <si>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</si>
  <si>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</si>
  <si>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</si>
  <si>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</si>
  <si>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</si>
  <si>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</si>
  <si>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</si>
  <si>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</si>
  <si>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</si>
  <si>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</si>
  <si>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</si>
  <si>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</si>
  <si>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</si>
  <si>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</si>
  <si>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</si>
  <si>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</si>
  <si>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</si>
  <si>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</si>
  <si>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</si>
  <si>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</si>
  <si>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</si>
  <si>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</si>
  <si>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</si>
  <si>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</si>
  <si>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</si>
  <si>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</si>
  <si>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</si>
  <si>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</si>
  <si>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</si>
  <si>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</si>
  <si>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</si>
  <si>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</si>
  <si>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</si>
  <si>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</si>
  <si>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</si>
  <si>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</si>
  <si>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</si>
  <si>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</si>
  <si>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</si>
  <si>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</si>
  <si>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</si>
  <si>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</si>
  <si>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</si>
  <si>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</si>
  <si>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</si>
  <si>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</si>
  <si>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</si>
  <si>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</si>
  <si>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</si>
  <si>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</si>
  <si>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</si>
  <si>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</si>
  <si>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</si>
  <si>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</si>
  <si>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</si>
  <si>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</si>
  <si>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</si>
  <si>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</si>
  <si>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</si>
  <si>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</si>
  <si>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</si>
  <si>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</si>
  <si>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</si>
  <si>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</si>
  <si>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</si>
  <si>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</si>
  <si>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</si>
  <si>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</si>
  <si>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</si>
  <si>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</si>
  <si>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</si>
  <si>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</si>
  <si>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</si>
  <si>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</si>
  <si>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</si>
  <si>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</si>
  <si>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</si>
  <si>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</si>
  <si>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</si>
  <si>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</si>
  <si>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</si>
  <si>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</si>
  <si>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</si>
  <si>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</si>
  <si>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</si>
  <si>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</si>
  <si>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</si>
  <si>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</si>
  <si>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</si>
  <si>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</si>
  <si>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</si>
  <si>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</si>
  <si>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</si>
  <si>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</si>
  <si>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</si>
  <si>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</si>
  <si>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</si>
  <si>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</si>
  <si>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</si>
  <si>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</si>
  <si>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</si>
  <si>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</si>
  <si>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</si>
  <si>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</si>
  <si>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</si>
  <si>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</si>
  <si>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</si>
  <si>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</si>
  <si>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</si>
  <si>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</si>
  <si>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</si>
  <si>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</si>
  <si>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</si>
  <si>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</si>
  <si>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</si>
  <si>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</si>
  <si>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</si>
  <si>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</si>
  <si>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</si>
  <si>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</si>
  <si>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</si>
  <si>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</si>
  <si>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</si>
  <si>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</si>
  <si>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</si>
  <si>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</si>
  <si>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</si>
  <si>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</si>
  <si>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</si>
  <si>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</si>
  <si>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</si>
  <si>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</si>
  <si>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</si>
  <si>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</si>
  <si>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</si>
  <si>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</si>
  <si>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</si>
  <si>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</si>
  <si>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</si>
  <si>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</si>
  <si>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</si>
  <si>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</si>
  <si>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</si>
  <si>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</si>
  <si>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</si>
  <si>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</si>
  <si>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</si>
  <si>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</si>
  <si>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</si>
  <si>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</si>
  <si>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</si>
  <si>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</si>
  <si>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</si>
  <si>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</si>
  <si>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</si>
  <si>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</si>
  <si>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</si>
  <si>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</si>
  <si>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</si>
  <si>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</si>
  <si>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</si>
  <si>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</si>
  <si>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</si>
  <si>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</si>
  <si>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</si>
  <si>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</si>
  <si>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</si>
  <si>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</si>
  <si>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</si>
  <si>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</si>
  <si>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</si>
  <si>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</si>
  <si>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</si>
  <si>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</si>
  <si>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</si>
  <si>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</si>
  <si>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</si>
  <si>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</si>
  <si>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</si>
  <si>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</si>
  <si>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</si>
  <si>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</si>
  <si>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</si>
  <si>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</si>
  <si>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</si>
  <si>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</si>
  <si>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</si>
  <si>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</si>
  <si>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</si>
  <si>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</si>
  <si>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</si>
  <si>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</si>
  <si>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</si>
  <si>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</si>
  <si>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</si>
  <si>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</si>
  <si>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</si>
  <si>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</si>
  <si>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</si>
  <si>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</si>
  <si>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</si>
  <si>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</si>
  <si>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</si>
  <si>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</si>
  <si>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</si>
  <si>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</si>
  <si>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</si>
  <si>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</si>
  <si>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</si>
  <si>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</si>
  <si>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</si>
  <si>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</si>
  <si>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</si>
  <si>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</si>
  <si>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</si>
  <si>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</si>
  <si>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</si>
  <si>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</si>
  <si>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</si>
  <si>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</si>
  <si>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</si>
  <si>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</si>
  <si>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</si>
  <si>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</si>
  <si>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</si>
  <si>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</si>
  <si>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</si>
  <si>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</si>
  <si>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</si>
  <si>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</si>
  <si>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</si>
  <si>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</si>
  <si>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</si>
  <si>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</si>
  <si>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</si>
  <si>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</si>
  <si>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</si>
  <si>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</si>
  <si>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</si>
  <si>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</si>
  <si>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</si>
  <si>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</si>
  <si>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</si>
  <si>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</si>
  <si>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</si>
  <si>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</si>
  <si>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</si>
  <si>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</si>
  <si>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</si>
  <si>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</si>
  <si>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</si>
  <si>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</si>
  <si>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</si>
  <si>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</si>
  <si>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</si>
  <si>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</si>
  <si>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</si>
  <si>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</si>
  <si>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</si>
  <si>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</si>
  <si>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</si>
  <si>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</si>
  <si>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</si>
  <si>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</si>
  <si>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</si>
  <si>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</si>
  <si>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</si>
  <si>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</si>
  <si>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</si>
  <si>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</si>
  <si>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</si>
  <si>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</si>
  <si>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</si>
  <si>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</si>
  <si>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</si>
  <si>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</si>
  <si>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</si>
  <si>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</si>
  <si>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</si>
  <si>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</si>
  <si>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</si>
  <si>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</si>
  <si>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</si>
  <si>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</si>
  <si>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</si>
  <si>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</si>
  <si>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</si>
  <si>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</si>
  <si>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</si>
  <si>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</si>
  <si>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</si>
  <si>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</si>
  <si>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</si>
  <si>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</si>
  <si>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</si>
  <si>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</si>
  <si>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</si>
  <si>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</si>
  <si>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</si>
  <si>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</si>
  <si>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</si>
  <si>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</si>
  <si>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</si>
  <si>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</si>
  <si>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</si>
  <si>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</si>
  <si>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</si>
  <si>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</si>
  <si>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</si>
  <si>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</si>
  <si>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</si>
  <si>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</si>
  <si>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</si>
  <si>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</si>
  <si>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</si>
  <si>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</si>
  <si>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</si>
  <si>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</si>
  <si>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</si>
  <si>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</si>
  <si>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</si>
  <si>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</si>
  <si>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</si>
  <si>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</si>
  <si>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</si>
  <si>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</si>
  <si>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</si>
  <si>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</si>
  <si>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</si>
  <si>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</si>
  <si>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</si>
  <si>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</si>
  <si>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</si>
  <si>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</si>
  <si>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</si>
  <si>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</si>
  <si>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</si>
  <si>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</si>
  <si>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</si>
  <si>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</si>
  <si>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</si>
  <si>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</si>
  <si>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</si>
  <si>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</si>
  <si>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</si>
  <si>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</si>
  <si>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</si>
  <si>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</si>
  <si>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</si>
  <si>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</si>
  <si>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</si>
  <si>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</si>
  <si>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</si>
  <si>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</si>
  <si>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</si>
  <si>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</si>
  <si>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</si>
  <si>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</si>
  <si>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</si>
  <si>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</si>
  <si>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</si>
  <si>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</si>
  <si>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</si>
  <si>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</si>
  <si>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</si>
  <si>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</si>
  <si>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</si>
  <si>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</si>
  <si>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</si>
  <si>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</si>
  <si>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</si>
  <si>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</si>
  <si>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</si>
  <si>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</si>
  <si>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</si>
  <si>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</si>
  <si>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</si>
  <si>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</si>
  <si>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</si>
  <si>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</si>
  <si>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</si>
  <si>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</si>
  <si>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</si>
  <si>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</si>
  <si>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</si>
  <si>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</si>
  <si>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</si>
  <si>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</si>
  <si>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</si>
  <si>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</si>
  <si>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</si>
  <si>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</si>
  <si>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</si>
  <si>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</si>
  <si>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</si>
  <si>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</si>
  <si>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</si>
  <si>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</si>
  <si>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</si>
  <si>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</si>
  <si>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</si>
  <si>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</si>
  <si>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</si>
  <si>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</si>
  <si>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</si>
  <si>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</si>
  <si>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</si>
  <si>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</si>
  <si>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</si>
  <si>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</si>
  <si>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</si>
  <si>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</si>
  <si>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</si>
  <si>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</si>
  <si>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</si>
  <si>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</si>
  <si>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</si>
  <si>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</si>
  <si>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</si>
  <si>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</si>
  <si>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</si>
  <si>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</si>
  <si>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</si>
  <si>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</si>
  <si>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</si>
  <si>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</si>
  <si>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</si>
  <si>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</si>
  <si>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</si>
  <si>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</si>
  <si>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</si>
  <si>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</si>
  <si>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</si>
  <si>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</si>
  <si>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</si>
  <si>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</si>
  <si>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</si>
  <si>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</si>
  <si>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</si>
  <si>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</si>
  <si>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</si>
  <si>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</si>
  <si>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</si>
  <si>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</si>
  <si>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</si>
  <si>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</si>
  <si>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</si>
  <si>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</si>
  <si>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</si>
  <si>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</si>
  <si>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</si>
  <si>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</si>
  <si>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</si>
  <si>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</si>
  <si>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</si>
  <si>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</si>
  <si>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</si>
  <si>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</si>
  <si>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</si>
  <si>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</si>
  <si>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</si>
  <si>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</si>
  <si>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</si>
  <si>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</si>
  <si>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</si>
  <si>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</si>
  <si>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</si>
  <si>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</si>
  <si>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</si>
  <si>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</si>
  <si>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</si>
  <si>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</si>
  <si>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</si>
  <si>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</si>
  <si>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</si>
  <si>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</si>
  <si>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</si>
  <si>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</si>
  <si>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</si>
  <si>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</si>
  <si>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</si>
  <si>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</si>
  <si>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</si>
  <si>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</si>
  <si>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</si>
  <si>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</si>
  <si>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</si>
  <si>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</si>
  <si>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</si>
  <si>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</si>
  <si>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</si>
  <si>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</si>
  <si>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</si>
  <si>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</si>
  <si>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</si>
  <si>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</si>
  <si>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</si>
  <si>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</si>
  <si>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</si>
  <si>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</si>
  <si>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</si>
  <si>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</si>
  <si>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</si>
  <si>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</si>
  <si>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</si>
  <si>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</si>
  <si>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</si>
  <si>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</si>
  <si>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</si>
  <si>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</si>
  <si>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</si>
  <si>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</si>
  <si>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</si>
  <si>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</si>
  <si>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</si>
  <si>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</si>
  <si>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</si>
  <si>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</si>
  <si>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</si>
  <si>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</si>
  <si>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</si>
  <si>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</si>
  <si>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</si>
  <si>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</si>
  <si>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</si>
  <si>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</si>
  <si>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</si>
  <si>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</si>
  <si>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</si>
  <si>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</si>
  <si>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</si>
  <si>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</si>
  <si>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</si>
  <si>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</si>
  <si>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</si>
  <si>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</si>
  <si>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</si>
  <si>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</si>
  <si>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</si>
  <si>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</si>
  <si>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</si>
  <si>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</si>
  <si>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</si>
  <si>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</si>
  <si>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</si>
  <si>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</si>
  <si>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</si>
  <si>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</si>
  <si>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</si>
  <si>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</si>
  <si>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</si>
  <si>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</si>
  <si>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</si>
  <si>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</si>
  <si>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</si>
  <si>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</si>
  <si>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</si>
  <si>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</si>
  <si>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</si>
  <si>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</si>
  <si>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</si>
  <si>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</si>
  <si>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</si>
  <si>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</si>
  <si>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</si>
  <si>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</si>
  <si>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</si>
  <si>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</si>
  <si>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</si>
  <si>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</si>
  <si>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</si>
  <si>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</si>
  <si>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</si>
  <si>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</si>
  <si>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</si>
  <si>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</si>
  <si>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</si>
  <si>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</si>
  <si>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</si>
  <si>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</si>
  <si>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</si>
  <si>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</si>
  <si>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</si>
  <si>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</si>
  <si>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</si>
  <si>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</si>
  <si>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</si>
  <si>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</si>
  <si>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</si>
  <si>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</si>
  <si>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</si>
  <si>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</si>
  <si>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</si>
  <si>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</si>
  <si>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</si>
  <si>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</si>
  <si>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</si>
  <si>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</si>
  <si>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</si>
  <si>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</si>
  <si>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</si>
  <si>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</si>
  <si>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</si>
  <si>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</si>
  <si>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</si>
  <si>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</si>
  <si>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</si>
  <si>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</si>
  <si>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</si>
  <si>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</si>
  <si>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</si>
  <si>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</si>
  <si>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</si>
  <si>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</si>
  <si>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</si>
  <si>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</si>
  <si>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</si>
  <si>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</si>
  <si>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</si>
  <si>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</si>
  <si>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</si>
  <si>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</si>
  <si>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</si>
  <si>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</si>
  <si>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</si>
  <si>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</si>
  <si>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</si>
  <si>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</si>
  <si>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</si>
  <si>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</si>
  <si>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</si>
  <si>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</si>
  <si>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</si>
  <si>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</si>
  <si>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</si>
  <si>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</si>
  <si>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</si>
  <si>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</si>
  <si>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</si>
  <si>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</si>
  <si>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</si>
  <si>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</si>
  <si>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</si>
  <si>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</si>
  <si>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</si>
  <si>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</si>
  <si>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</si>
  <si>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</si>
  <si>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</si>
  <si>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</si>
  <si>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</si>
  <si>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</si>
  <si>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</si>
  <si>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</si>
  <si>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</si>
  <si>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</si>
  <si>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</si>
  <si>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</si>
  <si>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</si>
  <si>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</si>
  <si>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</si>
  <si>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</si>
  <si>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</si>
  <si>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</si>
  <si>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</si>
  <si>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</si>
  <si>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</si>
  <si>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</si>
  <si>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</si>
  <si>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</si>
  <si>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</si>
  <si>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</si>
  <si>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</si>
  <si>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</si>
  <si>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</si>
  <si>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</si>
  <si>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</si>
  <si>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</si>
  <si>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</si>
  <si>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</si>
  <si>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</si>
  <si>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</si>
  <si>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</si>
  <si>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</si>
  <si>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</si>
  <si>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</si>
  <si>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</si>
  <si>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</si>
  <si>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</si>
  <si>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</si>
  <si>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</si>
  <si>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</si>
  <si>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</si>
  <si>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</si>
  <si>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</si>
  <si>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</si>
  <si>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</si>
  <si>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</si>
  <si>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</si>
  <si>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</si>
  <si>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</si>
  <si>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</si>
  <si>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</si>
  <si>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</si>
  <si>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</si>
  <si>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</si>
  <si>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</si>
  <si>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</si>
  <si>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</si>
  <si>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</si>
  <si>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</si>
  <si>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</si>
  <si>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</si>
  <si>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</si>
  <si>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</si>
  <si>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</si>
  <si>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</si>
  <si>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</si>
  <si>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</si>
  <si>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</si>
  <si>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</si>
  <si>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</si>
  <si>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</si>
  <si>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</si>
  <si>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</si>
  <si>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</si>
  <si>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</si>
  <si>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</si>
  <si>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</si>
  <si>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</si>
  <si>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</si>
  <si>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</si>
  <si>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</si>
  <si>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</si>
  <si>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</si>
  <si>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</si>
  <si>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</si>
  <si>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</si>
  <si>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</si>
  <si>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</si>
  <si>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</si>
  <si>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</si>
  <si>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</si>
  <si>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</si>
  <si>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</si>
  <si>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</si>
  <si>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</si>
  <si>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</si>
  <si>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</si>
  <si>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</si>
  <si>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</si>
  <si>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</si>
  <si>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</si>
  <si>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</si>
  <si>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</si>
  <si>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</si>
  <si>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</si>
  <si>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</si>
  <si>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</si>
  <si>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</si>
  <si>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</si>
  <si>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</si>
  <si>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</si>
  <si>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</si>
  <si>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</si>
  <si>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</si>
  <si>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</si>
  <si>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</si>
  <si>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</si>
  <si>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</si>
  <si>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</si>
  <si>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</si>
  <si>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</si>
  <si>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</si>
  <si>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</si>
  <si>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</si>
  <si>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</si>
  <si>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</si>
  <si>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</si>
  <si>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</si>
  <si>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</si>
  <si>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</si>
  <si>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</si>
  <si>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</si>
  <si>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</si>
  <si>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</si>
  <si>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</si>
  <si>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</si>
  <si>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</si>
  <si>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</si>
  <si>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</si>
  <si>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</si>
  <si>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</si>
  <si>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</si>
  <si>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</si>
  <si>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</si>
  <si>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</si>
  <si>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</si>
  <si>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</si>
  <si>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</si>
  <si>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</si>
  <si>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</si>
  <si>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</si>
  <si>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</si>
  <si>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</si>
  <si>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</si>
  <si>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</si>
  <si>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</si>
  <si>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</si>
  <si>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</si>
  <si>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</si>
  <si>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</si>
  <si>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</si>
  <si>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</si>
  <si>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</si>
  <si>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</si>
  <si>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</si>
  <si>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</si>
  <si>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</si>
  <si>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</si>
  <si>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</si>
  <si>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</si>
  <si>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</si>
  <si>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</si>
  <si>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</si>
  <si>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</si>
  <si>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</si>
  <si>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</si>
  <si>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</si>
  <si>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</si>
  <si>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</si>
  <si>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</si>
  <si>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</si>
  <si>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</si>
  <si>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</si>
  <si>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</si>
  <si>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</si>
  <si>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</si>
  <si>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</si>
  <si>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</si>
  <si>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</si>
  <si>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</si>
  <si>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</si>
  <si>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</si>
  <si>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</si>
  <si>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</si>
  <si>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</si>
  <si>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</si>
  <si>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</si>
  <si>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</si>
  <si>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</si>
  <si>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</si>
  <si>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</si>
  <si>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</si>
  <si>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</si>
  <si>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</si>
  <si>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</si>
  <si>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</si>
  <si>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</si>
  <si>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</si>
  <si>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</si>
  <si>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</si>
  <si>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</si>
  <si>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</si>
  <si>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</si>
  <si>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</si>
  <si>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</si>
  <si>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</si>
  <si>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</si>
  <si>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</si>
  <si>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</si>
  <si>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</si>
  <si>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</si>
  <si>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</si>
  <si>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</si>
  <si>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</si>
  <si>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</si>
  <si>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</si>
  <si>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</si>
  <si>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</si>
  <si>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</si>
  <si>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</si>
  <si>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</si>
  <si>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</si>
  <si>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</si>
  <si>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</si>
  <si>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</si>
  <si>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</si>
  <si>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</si>
  <si>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</si>
  <si>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</si>
  <si>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</si>
  <si>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</si>
  <si>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</si>
  <si>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</si>
  <si>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</si>
  <si>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</si>
  <si>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</si>
  <si>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</si>
  <si>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</si>
  <si>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</si>
  <si>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</si>
  <si>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</si>
  <si>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</si>
  <si>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</si>
  <si>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</si>
  <si>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</si>
  <si>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</si>
  <si>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</si>
  <si>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</si>
  <si>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</si>
  <si>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</si>
  <si>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</si>
  <si>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</si>
  <si>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</si>
  <si>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</si>
  <si>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</si>
  <si>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</si>
  <si>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</si>
  <si>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</si>
  <si>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</si>
  <si>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</si>
  <si>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</si>
  <si>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</si>
  <si>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</si>
  <si>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</si>
  <si>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</si>
  <si>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</si>
  <si>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</si>
  <si>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</si>
  <si>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</si>
  <si>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</si>
  <si>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</si>
  <si>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</si>
  <si>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</si>
  <si>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</si>
  <si>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</si>
  <si>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</si>
  <si>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</si>
  <si>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</si>
  <si>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</si>
  <si>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</si>
  <si>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</si>
  <si>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</si>
  <si>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</si>
  <si>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</si>
  <si>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</si>
  <si>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</si>
  <si>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</si>
  <si>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</si>
  <si>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</si>
  <si>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</si>
  <si>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</si>
  <si>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</si>
  <si>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</si>
  <si>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</si>
  <si>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</si>
  <si>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</si>
  <si>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</si>
  <si>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</si>
  <si>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</si>
  <si>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</si>
  <si>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</si>
  <si>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</si>
  <si>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</si>
  <si>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</si>
  <si>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</si>
  <si>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</si>
  <si>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</si>
  <si>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</si>
  <si>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</si>
  <si>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</si>
  <si>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</si>
  <si>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</si>
  <si>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</si>
  <si>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</si>
  <si>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</si>
  <si>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</si>
  <si>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</si>
  <si>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</si>
  <si>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</si>
  <si>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</si>
  <si>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</si>
  <si>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</si>
  <si>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</si>
  <si>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</si>
  <si>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</si>
  <si>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</si>
  <si>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</si>
  <si>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</si>
  <si>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</si>
  <si>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</si>
  <si>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</si>
  <si>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</si>
  <si>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</si>
  <si>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</si>
  <si>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</si>
  <si>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</si>
  <si>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</si>
  <si>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</si>
  <si>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</si>
  <si>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</si>
  <si>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</si>
  <si>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</si>
  <si>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</si>
  <si>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</si>
  <si>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</si>
  <si>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</si>
  <si>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</si>
  <si>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</si>
  <si>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</si>
  <si>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</si>
  <si>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</si>
  <si>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</si>
  <si>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</si>
  <si>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</si>
  <si>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</si>
  <si>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</si>
  <si>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</si>
  <si>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</si>
  <si>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</si>
  <si>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</si>
  <si>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</si>
  <si>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</si>
  <si>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</si>
  <si>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</si>
  <si>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</si>
  <si>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</si>
  <si>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</si>
  <si>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</si>
  <si>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</si>
  <si>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</si>
  <si>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</si>
  <si>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</si>
  <si>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</si>
  <si>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</si>
  <si>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</si>
  <si>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</si>
  <si>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</si>
  <si>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</si>
  <si>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</si>
  <si>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</si>
  <si>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</si>
  <si>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</si>
  <si>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</si>
  <si>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</si>
  <si>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</si>
  <si>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</si>
  <si>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</si>
  <si>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</si>
  <si>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</si>
  <si>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</si>
  <si>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</si>
  <si>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</si>
  <si>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</si>
  <si>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</si>
  <si>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</si>
  <si>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</si>
  <si>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</si>
  <si>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</si>
  <si>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</si>
  <si>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</si>
  <si>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</si>
  <si>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</si>
  <si>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</si>
  <si>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</si>
  <si>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</si>
  <si>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</si>
  <si>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</si>
  <si>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</si>
  <si>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</si>
  <si>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</si>
  <si>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</si>
  <si>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</si>
  <si>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</si>
  <si>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</si>
  <si>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</si>
  <si>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</si>
  <si>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</si>
  <si>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</si>
  <si>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</si>
  <si>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</si>
  <si>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</si>
  <si>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</si>
  <si>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</si>
  <si>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</si>
  <si>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</si>
  <si>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</si>
  <si>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</si>
  <si>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</si>
  <si>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</si>
  <si>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</si>
  <si>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</si>
  <si>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</si>
  <si>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</si>
  <si>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</si>
  <si>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</si>
  <si>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</si>
  <si>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</si>
  <si>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</si>
  <si>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</si>
  <si>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</si>
  <si>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</si>
  <si>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</si>
  <si>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</si>
  <si>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</si>
  <si>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</si>
  <si>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</si>
  <si>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</si>
  <si>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</si>
  <si>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</si>
  <si>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</si>
  <si>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</si>
  <si>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</si>
  <si>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</si>
  <si>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</si>
  <si>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</si>
  <si>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</si>
  <si>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</si>
  <si>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</si>
  <si>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</si>
  <si>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</si>
  <si>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</si>
  <si>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</si>
  <si>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</si>
  <si>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</si>
  <si>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</si>
  <si>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</si>
  <si>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</si>
  <si>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</si>
  <si>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</si>
  <si>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</si>
  <si>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</si>
  <si>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</si>
  <si>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</si>
  <si>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</si>
  <si>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</si>
  <si>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</si>
  <si>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</si>
  <si>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</si>
  <si>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</si>
  <si>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</si>
  <si>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</si>
  <si>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</si>
  <si>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</si>
  <si>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</si>
  <si>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</si>
  <si>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</si>
  <si>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</si>
  <si>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</si>
  <si>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</si>
  <si>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</si>
  <si>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</si>
  <si>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</si>
  <si>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</si>
  <si>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</si>
  <si>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</si>
  <si>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</si>
  <si>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</si>
  <si>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</si>
  <si>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</si>
  <si>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</si>
  <si>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</si>
  <si>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</si>
  <si>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</si>
  <si>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</si>
  <si>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</si>
  <si>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</si>
  <si>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</si>
  <si>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</si>
  <si>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</si>
  <si>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</si>
  <si>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</si>
  <si>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</si>
  <si>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</si>
  <si>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</si>
  <si>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</si>
  <si>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</si>
  <si>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</si>
  <si>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</si>
  <si>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</si>
  <si>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</si>
  <si>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</si>
  <si>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</si>
  <si>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</si>
  <si>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</si>
  <si>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</si>
  <si>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</si>
  <si>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</si>
  <si>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</si>
  <si>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</si>
  <si>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</si>
  <si>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</si>
  <si>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</si>
  <si>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</si>
  <si>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</si>
  <si>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</si>
  <si>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</si>
  <si>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</si>
  <si>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</si>
  <si>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</si>
  <si>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</si>
  <si>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</si>
  <si>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</si>
  <si>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</si>
  <si>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</si>
  <si>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</si>
  <si>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</si>
  <si>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</si>
  <si>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</si>
  <si>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</si>
  <si>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</si>
  <si>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</si>
  <si>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</si>
  <si>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</si>
  <si>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</si>
  <si>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</si>
  <si>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</si>
  <si>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</si>
  <si>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</si>
  <si>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</si>
  <si>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</si>
  <si>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</si>
  <si>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</si>
  <si>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</si>
  <si>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</si>
  <si>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</si>
  <si>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</si>
  <si>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</si>
  <si>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</si>
  <si>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</si>
  <si>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</si>
  <si>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</si>
  <si>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</si>
  <si>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</si>
  <si>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</si>
  <si>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</si>
  <si>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</si>
  <si>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</si>
  <si>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</si>
  <si>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</si>
  <si>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</si>
  <si>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</si>
  <si>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</si>
  <si>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</si>
  <si>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</si>
  <si>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</si>
  <si>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</si>
  <si>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</si>
  <si>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</si>
  <si>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</si>
  <si>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</si>
  <si>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</si>
  <si>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</si>
  <si>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</si>
  <si>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</si>
  <si>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</si>
  <si>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</si>
  <si>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</si>
  <si>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</si>
  <si>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</si>
  <si>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</si>
  <si>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</si>
  <si>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</si>
  <si>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</si>
  <si>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</si>
  <si>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</si>
  <si>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</si>
  <si>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</si>
  <si>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</si>
  <si>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</si>
  <si>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</si>
  <si>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</si>
  <si>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</si>
  <si>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</si>
  <si>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</si>
  <si>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</si>
  <si>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</si>
  <si>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</si>
  <si>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</si>
  <si>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</si>
  <si>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</si>
  <si>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</si>
  <si>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</si>
  <si>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</si>
  <si>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</si>
  <si>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</si>
  <si>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</si>
  <si>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</si>
  <si>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</si>
  <si>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</si>
  <si>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</si>
  <si>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</si>
  <si>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</si>
  <si>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</si>
  <si>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</si>
  <si>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</si>
  <si>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</si>
  <si>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</si>
  <si>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</si>
  <si>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</si>
  <si>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</si>
  <si>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</si>
  <si>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</si>
  <si>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</si>
  <si>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</si>
  <si>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</si>
  <si>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</si>
  <si>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</si>
  <si>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</si>
  <si>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</si>
  <si>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</si>
  <si>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</si>
  <si>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</si>
  <si>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</si>
  <si>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</si>
  <si>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</si>
  <si>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</si>
  <si>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</si>
  <si>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</si>
  <si>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</si>
  <si>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</si>
  <si>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</si>
  <si>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</si>
  <si>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</si>
  <si>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</si>
  <si>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</si>
  <si>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</si>
  <si>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</si>
  <si>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</si>
  <si>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</si>
  <si>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</si>
  <si>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</si>
  <si>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</si>
  <si>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</si>
  <si>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</si>
  <si>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</si>
  <si>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</si>
  <si>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</si>
  <si>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</si>
  <si>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</si>
  <si>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</si>
  <si>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</si>
  <si>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</si>
  <si>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</si>
  <si>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</si>
  <si>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</si>
  <si>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</si>
  <si>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</si>
  <si>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</si>
  <si>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</si>
  <si>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</si>
  <si>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</si>
  <si>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</si>
  <si>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</si>
  <si>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</si>
  <si>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</si>
  <si>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</si>
  <si>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</si>
  <si>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</si>
  <si>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</si>
  <si>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</si>
  <si>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</si>
  <si>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</si>
  <si>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</si>
  <si>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</si>
  <si>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</si>
  <si>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</si>
  <si>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</si>
  <si>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</si>
  <si>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</si>
  <si>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</si>
  <si>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</si>
  <si>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</si>
  <si>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</si>
  <si>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</si>
  <si>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</si>
  <si>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</si>
  <si>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</si>
  <si>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</si>
  <si>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</si>
  <si>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</si>
  <si>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</si>
  <si>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</si>
  <si>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</si>
  <si>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</si>
  <si>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</si>
  <si>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</si>
  <si>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</si>
  <si>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</si>
  <si>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</si>
  <si>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</si>
  <si>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</si>
  <si>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</si>
  <si>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</si>
  <si>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</si>
  <si>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</si>
  <si>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</si>
  <si>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</si>
  <si>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</si>
  <si>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</si>
  <si>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</si>
  <si>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</si>
  <si>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</si>
  <si>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</si>
  <si>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</si>
  <si>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</si>
  <si>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</si>
  <si>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</si>
  <si>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</si>
  <si>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</si>
  <si>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</si>
  <si>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</si>
  <si>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</si>
  <si>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</si>
  <si>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</si>
  <si>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</si>
  <si>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</si>
  <si>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</si>
  <si>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</si>
  <si>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</si>
  <si>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</si>
  <si>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</si>
  <si>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</si>
  <si>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</si>
  <si>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</si>
  <si>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</si>
  <si>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</si>
  <si>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</si>
  <si>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</si>
  <si>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</si>
  <si>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</si>
  <si>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</si>
  <si>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</si>
  <si>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</si>
  <si>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</si>
  <si>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</si>
  <si>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</si>
  <si>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</si>
  <si>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</si>
  <si>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</si>
  <si>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</si>
  <si>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</si>
  <si>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</si>
  <si>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</si>
  <si>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</si>
  <si>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</si>
  <si>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</si>
  <si>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</si>
  <si>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</si>
  <si>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</si>
  <si>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</si>
  <si>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</si>
  <si>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</si>
  <si>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</si>
  <si>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</si>
  <si>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</si>
  <si>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</si>
  <si>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</si>
  <si>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</si>
  <si>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</si>
  <si>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</si>
  <si>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</si>
  <si>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</si>
  <si>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</si>
  <si>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</si>
  <si>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</si>
  <si>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</si>
  <si>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</si>
  <si>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</si>
  <si>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</si>
  <si>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</si>
  <si>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</si>
  <si>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</si>
  <si>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</si>
  <si>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</si>
  <si>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</si>
  <si>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</si>
  <si>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</si>
  <si>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</si>
  <si>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</si>
  <si>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</si>
  <si>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</si>
  <si>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</si>
  <si>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</si>
  <si>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</si>
  <si>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</si>
  <si>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</si>
  <si>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</si>
  <si>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</si>
  <si>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</si>
  <si>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</si>
  <si>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</si>
  <si>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</si>
  <si>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</si>
  <si>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</si>
  <si>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</si>
  <si>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</si>
  <si>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</si>
  <si>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</si>
  <si>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</si>
  <si>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</si>
  <si>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</si>
  <si>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</si>
  <si>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</si>
  <si>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</si>
  <si>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</si>
  <si>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</si>
  <si>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</si>
  <si>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</si>
  <si>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</si>
  <si>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</si>
  <si>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</si>
  <si>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</si>
  <si>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</si>
  <si>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</si>
  <si>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</si>
  <si>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</si>
  <si>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</si>
  <si>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</si>
  <si>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</si>
  <si>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</si>
  <si>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</si>
  <si>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</si>
  <si>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</si>
  <si>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</si>
  <si>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</si>
  <si>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</si>
  <si>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</si>
  <si>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</si>
  <si>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</si>
  <si>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</si>
  <si>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</si>
  <si>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</si>
  <si>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</si>
  <si>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</si>
  <si>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</si>
  <si>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</si>
  <si>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</si>
  <si>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</si>
  <si>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</si>
  <si>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</si>
  <si>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</si>
  <si>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</si>
  <si>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</si>
  <si>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</si>
  <si>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</si>
  <si>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</si>
  <si>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</si>
  <si>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</si>
  <si>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</si>
  <si>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</si>
  <si>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</si>
  <si>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</si>
  <si>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</si>
  <si>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</si>
  <si>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</si>
  <si>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</si>
  <si>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</si>
  <si>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</si>
  <si>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</si>
  <si>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</si>
  <si>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</si>
  <si>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</si>
  <si>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</si>
  <si>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</si>
  <si>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</si>
  <si>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</si>
  <si>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</si>
  <si>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</si>
  <si>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</si>
  <si>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</si>
  <si>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</si>
  <si>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</si>
  <si>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</si>
  <si>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</si>
  <si>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</si>
  <si>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</si>
  <si>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</si>
  <si>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</si>
  <si>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</si>
  <si>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</si>
  <si>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</si>
  <si>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</si>
  <si>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</si>
  <si>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</si>
  <si>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</si>
  <si>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</si>
  <si>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</si>
  <si>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</si>
  <si>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</si>
  <si>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</si>
  <si>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</si>
  <si>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</si>
  <si>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</si>
  <si>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</si>
  <si>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</si>
  <si>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</si>
  <si>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</si>
  <si>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</si>
  <si>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</si>
  <si>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</si>
  <si>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</si>
  <si>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</si>
  <si>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</si>
  <si>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</si>
  <si>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</si>
  <si>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</si>
  <si>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</si>
  <si>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</si>
  <si>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</si>
  <si>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</si>
  <si>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</si>
  <si>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</si>
  <si>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</si>
  <si>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</si>
  <si>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</si>
  <si>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</si>
  <si>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</si>
  <si>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</si>
  <si>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</si>
  <si>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</si>
  <si>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</si>
  <si>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</si>
  <si>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</si>
  <si>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</si>
  <si>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</si>
  <si>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</si>
  <si>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</si>
  <si>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</si>
  <si>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</si>
  <si>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</si>
  <si>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</si>
  <si>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</si>
  <si>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</si>
  <si>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</si>
  <si>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</si>
  <si>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</si>
  <si>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</si>
  <si>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</si>
  <si>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</si>
  <si>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</si>
  <si>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</si>
  <si>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</si>
  <si>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</si>
  <si>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</si>
  <si>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</si>
  <si>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</si>
  <si>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</si>
  <si>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</si>
  <si>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</si>
  <si>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</si>
  <si>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</si>
  <si>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</si>
  <si>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</si>
  <si>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</si>
  <si>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</si>
  <si>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</si>
  <si>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</si>
  <si>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</si>
  <si>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</si>
  <si>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</si>
  <si>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</si>
  <si>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</si>
  <si>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</si>
  <si>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</si>
  <si>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</si>
  <si>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</si>
  <si>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</si>
  <si>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</si>
  <si>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</si>
  <si>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</si>
  <si>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</si>
  <si>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</si>
  <si>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</si>
  <si>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</si>
  <si>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</si>
  <si>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</si>
  <si>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</si>
  <si>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</si>
  <si>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</si>
  <si>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</si>
  <si>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</si>
  <si>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</si>
  <si>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</si>
  <si>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</si>
  <si>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</si>
  <si>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</si>
  <si>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</si>
  <si>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</si>
  <si>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</si>
  <si>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</si>
  <si>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</si>
  <si>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</si>
  <si>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</si>
  <si>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</si>
  <si>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</si>
  <si>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</si>
  <si>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</si>
  <si>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</si>
  <si>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</si>
  <si>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</si>
  <si>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</si>
  <si>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</si>
  <si>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</si>
  <si>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</si>
  <si>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</si>
  <si>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</si>
  <si>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</si>
  <si>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</si>
  <si>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</si>
  <si>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</si>
  <si>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</si>
  <si>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</si>
  <si>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</si>
  <si>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</si>
  <si>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</si>
  <si>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</si>
  <si>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</si>
  <si>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</si>
  <si>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</si>
  <si>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</si>
  <si>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</si>
  <si>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</si>
  <si>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</si>
  <si>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</si>
  <si>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</si>
  <si>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</si>
  <si>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</si>
  <si>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</si>
  <si>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</si>
  <si>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</si>
  <si>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</si>
  <si>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</si>
  <si>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</si>
  <si>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</si>
  <si>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</si>
  <si>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</si>
  <si>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</si>
  <si>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</si>
  <si>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</si>
  <si>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</si>
  <si>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</si>
  <si>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</si>
  <si>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</si>
  <si>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</si>
  <si>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</si>
  <si>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</si>
  <si>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</si>
  <si>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</si>
  <si>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</si>
  <si>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</si>
  <si>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</si>
  <si>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</si>
  <si>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</si>
  <si>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</si>
  <si>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</si>
  <si>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</si>
  <si>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</si>
  <si>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</si>
  <si>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</si>
  <si>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</si>
  <si>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</si>
  <si>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</si>
  <si>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</si>
  <si>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</si>
  <si>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</si>
  <si>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</si>
  <si>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</si>
  <si>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</si>
  <si>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</si>
  <si>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</si>
  <si>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</si>
  <si>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</si>
  <si>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</si>
  <si>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</si>
  <si>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</si>
  <si>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</si>
  <si>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</si>
  <si>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</si>
  <si>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</si>
  <si>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</si>
  <si>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</si>
  <si>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</si>
  <si>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</si>
  <si>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</si>
  <si>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</si>
  <si>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</si>
  <si>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</si>
  <si>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</si>
  <si>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</si>
  <si>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</si>
  <si>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</si>
  <si>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</si>
  <si>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</si>
  <si>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</si>
  <si>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</si>
  <si>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</si>
  <si>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</si>
  <si>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</si>
  <si>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</si>
  <si>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</si>
  <si>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</si>
  <si>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</si>
  <si>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</si>
  <si>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</si>
  <si>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</si>
  <si>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</si>
  <si>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</si>
  <si>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</si>
  <si>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</si>
  <si>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</si>
  <si>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</si>
  <si>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</si>
  <si>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</si>
  <si>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</si>
  <si>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</si>
  <si>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</si>
  <si>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</si>
  <si>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</si>
  <si>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</si>
  <si>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</si>
  <si>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</si>
  <si>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</si>
  <si>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</si>
  <si>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</si>
  <si>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</si>
  <si>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</si>
  <si>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</si>
  <si>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</si>
  <si>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</si>
  <si>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</si>
  <si>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</si>
  <si>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</si>
  <si>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</si>
  <si>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</si>
  <si>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</si>
  <si>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</si>
  <si>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</si>
  <si>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</si>
  <si>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</si>
  <si>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</si>
  <si>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</si>
  <si>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</si>
  <si>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</si>
  <si>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</si>
  <si>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</si>
  <si>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</si>
  <si>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</si>
  <si>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</si>
  <si>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</si>
  <si>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</si>
  <si>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</si>
  <si>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</si>
  <si>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</si>
  <si>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</si>
  <si>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</si>
  <si>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</si>
  <si>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</si>
  <si>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</si>
  <si>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</si>
  <si>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</si>
  <si>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</si>
  <si>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</si>
  <si>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</si>
  <si>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</si>
  <si>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</si>
  <si>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</si>
  <si>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</si>
  <si>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</si>
  <si>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</si>
  <si>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</si>
  <si>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</si>
  <si>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</si>
  <si>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</si>
  <si>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</si>
  <si>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</si>
  <si>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</si>
  <si>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</si>
  <si>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</si>
  <si>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</si>
  <si>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</si>
  <si>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</si>
  <si>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</si>
  <si>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</si>
  <si>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</si>
  <si>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</si>
  <si>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</si>
  <si>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</si>
  <si>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</si>
  <si>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</si>
  <si>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</si>
  <si>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</si>
  <si>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</si>
  <si>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</si>
  <si>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</si>
  <si>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</si>
  <si>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</si>
  <si>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</si>
  <si>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</si>
  <si>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</si>
  <si>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</si>
  <si>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</si>
  <si>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</si>
  <si>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</si>
  <si>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</si>
  <si>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</si>
  <si>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</si>
  <si>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</si>
  <si>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</si>
  <si>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</si>
  <si>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</si>
  <si>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</si>
  <si>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</si>
  <si>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</si>
  <si>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</si>
  <si>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</si>
  <si>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</si>
  <si>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</si>
  <si>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</si>
  <si>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</si>
  <si>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</si>
  <si>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</si>
  <si>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</si>
  <si>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</si>
  <si>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</si>
  <si>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</si>
  <si>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</si>
  <si>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</si>
  <si>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</si>
  <si>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</si>
  <si>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</si>
  <si>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</si>
  <si>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</si>
  <si>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</si>
  <si>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</si>
  <si>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</si>
  <si>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</si>
  <si>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</si>
  <si>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</si>
  <si>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</si>
  <si>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</si>
  <si>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</si>
  <si>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</si>
  <si>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</si>
  <si>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</si>
  <si>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</si>
  <si>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</si>
  <si>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</si>
  <si>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</si>
  <si>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</si>
  <si>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</si>
  <si>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</si>
  <si>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</si>
  <si>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</si>
  <si>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</si>
  <si>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</si>
  <si>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</si>
  <si>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</si>
  <si>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</si>
  <si>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</si>
  <si>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</si>
  <si>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</si>
  <si>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</si>
  <si>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</si>
  <si>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</si>
  <si>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</si>
  <si>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</si>
  <si>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</si>
  <si>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</si>
  <si>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</si>
  <si>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</si>
  <si>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</si>
  <si>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</si>
  <si>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</si>
  <si>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</si>
  <si>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</si>
  <si>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</si>
  <si>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</si>
  <si>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</si>
  <si>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</si>
  <si>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</si>
  <si>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</si>
  <si>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</si>
  <si>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</si>
  <si>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</si>
  <si>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</si>
  <si>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</si>
  <si>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</si>
  <si>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</si>
  <si>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</si>
  <si>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</si>
  <si>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</si>
  <si>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</si>
  <si>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</si>
  <si>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</si>
  <si>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</si>
  <si>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</si>
  <si>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</si>
  <si>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</si>
  <si>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</si>
  <si>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</si>
  <si>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</si>
  <si>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</si>
  <si>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</si>
  <si>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</si>
  <si>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</si>
  <si>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</si>
  <si>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</si>
  <si>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</si>
  <si>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</si>
  <si>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</si>
  <si>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</si>
  <si>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</si>
  <si>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</si>
  <si>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</si>
  <si>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</si>
  <si>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</si>
  <si>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</si>
  <si>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</si>
  <si>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</si>
  <si>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</si>
  <si>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</si>
  <si>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</si>
  <si>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</si>
  <si>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</si>
  <si>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</si>
  <si>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</si>
  <si>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</si>
  <si>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</si>
  <si>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</si>
  <si>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</si>
  <si>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</si>
  <si>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</si>
  <si>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</si>
  <si>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</si>
  <si>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</si>
  <si>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</si>
  <si>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</si>
  <si>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</si>
  <si>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</si>
  <si>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</si>
  <si>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</si>
  <si>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</si>
  <si>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</si>
  <si>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</si>
  <si>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</si>
  <si>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</si>
  <si>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</si>
  <si>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</si>
  <si>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</si>
  <si>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</si>
  <si>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</si>
  <si>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</si>
  <si>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</si>
  <si>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</si>
  <si>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</si>
  <si>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</si>
  <si>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</si>
  <si>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</si>
  <si>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</si>
  <si>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</si>
  <si>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</si>
  <si>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</si>
  <si>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</si>
  <si>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</si>
  <si>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</si>
  <si>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</si>
  <si>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</si>
  <si>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</si>
  <si>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</si>
  <si>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</si>
  <si>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</si>
  <si>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</si>
  <si>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</si>
  <si>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</si>
  <si>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</si>
  <si>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</si>
  <si>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</si>
  <si>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</si>
  <si>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</si>
  <si>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</si>
  <si>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</si>
  <si>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</si>
  <si>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</si>
  <si>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</si>
  <si>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</si>
  <si>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</si>
  <si>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</si>
  <si>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</si>
  <si>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</si>
  <si>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</si>
  <si>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</si>
  <si>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</si>
  <si>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</si>
  <si>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</si>
  <si>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</si>
  <si>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</si>
  <si>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</si>
  <si>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</si>
  <si>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</si>
  <si>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</si>
  <si>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</si>
  <si>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</si>
  <si>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</si>
  <si>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</si>
  <si>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</si>
  <si>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</si>
  <si>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</si>
  <si>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</si>
  <si>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</si>
  <si>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</si>
  <si>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</si>
  <si>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</si>
  <si>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</si>
  <si>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</si>
  <si>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</si>
  <si>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</si>
  <si>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</si>
  <si>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</si>
  <si>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</si>
  <si>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</si>
  <si>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</si>
  <si>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</si>
  <si>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</si>
  <si>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</si>
  <si>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</si>
  <si>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</si>
  <si>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</si>
  <si>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</si>
  <si>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</si>
  <si>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</si>
  <si>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</si>
  <si>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</si>
  <si>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</si>
  <si>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</si>
  <si>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</si>
  <si>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</si>
  <si>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</si>
  <si>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</si>
  <si>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</si>
  <si>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</si>
  <si>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</si>
  <si>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</si>
  <si>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</si>
  <si>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</si>
  <si>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</si>
  <si>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</si>
  <si>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</si>
  <si>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</si>
  <si>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</si>
  <si>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</si>
  <si>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</si>
  <si>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</si>
  <si>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</si>
  <si>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</si>
  <si>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</si>
  <si>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</si>
  <si>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</si>
  <si>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</si>
  <si>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</si>
  <si>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</si>
  <si>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</si>
  <si>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</si>
  <si>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</si>
  <si>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</si>
  <si>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</si>
  <si>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</si>
  <si>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</si>
  <si>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</si>
  <si>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</si>
  <si>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</si>
  <si>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</si>
  <si>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</si>
  <si>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</si>
  <si>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</si>
  <si>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</si>
  <si>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</si>
  <si>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</si>
  <si>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</si>
  <si>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</si>
  <si>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</si>
  <si>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</si>
  <si>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</si>
  <si>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</si>
  <si>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</si>
  <si>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</si>
  <si>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</si>
  <si>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</si>
  <si>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</si>
  <si>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</si>
  <si>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</si>
  <si>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</si>
  <si>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</si>
  <si>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</si>
  <si>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</si>
  <si>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</si>
  <si>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</si>
  <si>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</si>
  <si>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</si>
  <si>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</si>
  <si>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</si>
  <si>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</si>
  <si>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</si>
  <si>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</si>
  <si>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</si>
  <si>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</si>
  <si>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</si>
  <si>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</si>
  <si>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</si>
  <si>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</si>
  <si>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</si>
  <si>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</si>
  <si>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</si>
  <si>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</si>
  <si>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</si>
  <si>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</si>
  <si>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</si>
  <si>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</si>
  <si>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</si>
  <si>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</si>
  <si>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</si>
  <si>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</si>
  <si>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</si>
  <si>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</si>
  <si>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</si>
  <si>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</si>
  <si>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</si>
  <si>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</si>
  <si>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</si>
  <si>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</si>
  <si>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</si>
  <si>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</si>
  <si>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</si>
  <si>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</si>
  <si>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</si>
  <si>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</si>
  <si>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</si>
  <si>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</si>
  <si>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</si>
  <si>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</si>
  <si>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</si>
  <si>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</si>
  <si>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</si>
  <si>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</si>
  <si>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</si>
  <si>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</si>
  <si>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</si>
  <si>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</si>
  <si>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</si>
  <si>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</si>
  <si>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</si>
  <si>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</si>
  <si>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</si>
  <si>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</si>
  <si>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</si>
  <si>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</si>
  <si>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</si>
  <si>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</si>
  <si>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</si>
  <si>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</si>
  <si>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</si>
  <si>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</si>
  <si>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</si>
  <si>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</si>
  <si>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</si>
  <si>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</si>
  <si>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</si>
  <si>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</si>
  <si>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</si>
  <si>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</si>
  <si>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</si>
  <si>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</si>
  <si>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</si>
  <si>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</si>
  <si>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</si>
  <si>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</si>
  <si>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</si>
  <si>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</si>
  <si>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</si>
  <si>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</si>
  <si>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</si>
  <si>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</si>
  <si>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</si>
  <si>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</si>
  <si>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</si>
  <si>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</si>
  <si>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</si>
  <si>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</si>
  <si>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</si>
  <si>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</si>
  <si>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</si>
  <si>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</si>
  <si>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</si>
  <si>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</si>
  <si>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</si>
  <si>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</si>
  <si>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</si>
  <si>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</si>
  <si>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</si>
  <si>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</si>
  <si>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</si>
  <si>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</si>
  <si>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</si>
  <si>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</si>
  <si>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</si>
  <si>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</si>
  <si>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</si>
  <si>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</si>
  <si>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</si>
  <si>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</si>
  <si>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</si>
  <si>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</si>
  <si>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</si>
  <si>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</si>
  <si>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</si>
  <si>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</si>
  <si>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</si>
  <si>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</si>
  <si>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</si>
  <si>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</si>
  <si>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</si>
  <si>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</si>
  <si>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</si>
  <si>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</si>
  <si>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</si>
  <si>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</si>
  <si>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</si>
  <si>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</si>
  <si>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</si>
  <si>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</si>
  <si>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</si>
  <si>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</si>
  <si>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</si>
  <si>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</si>
  <si>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</si>
  <si>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</si>
  <si>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</si>
  <si>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</si>
  <si>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</si>
  <si>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</si>
  <si>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</si>
  <si>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</si>
  <si>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</si>
  <si>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</si>
  <si>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</si>
  <si>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</si>
  <si>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</si>
  <si>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</si>
  <si>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</si>
  <si>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</si>
  <si>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</si>
  <si>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</si>
  <si>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</si>
  <si>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</si>
  <si>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</si>
  <si>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</si>
  <si>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</si>
  <si>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</si>
  <si>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</si>
  <si>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</si>
  <si>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</si>
  <si>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</si>
  <si>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</si>
  <si>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</si>
  <si>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</si>
  <si>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</si>
  <si>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</si>
  <si>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</si>
  <si>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</si>
  <si>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</si>
  <si>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</si>
  <si>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</si>
  <si>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</si>
  <si>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</si>
  <si>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</si>
  <si>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</si>
  <si>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</si>
  <si>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</si>
  <si>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</si>
  <si>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</si>
  <si>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</si>
  <si>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</si>
  <si>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</si>
  <si>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</si>
  <si>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</si>
  <si>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</si>
  <si>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</si>
  <si>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</si>
  <si>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</si>
  <si>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</si>
  <si>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</si>
  <si>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</si>
  <si>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</si>
  <si>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</si>
  <si>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</si>
  <si>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</si>
  <si>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</si>
  <si>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</si>
  <si>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</si>
  <si>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</si>
  <si>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</si>
  <si>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</si>
  <si>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</si>
  <si>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</si>
  <si>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</si>
  <si>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</si>
  <si>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</si>
  <si>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</si>
  <si>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</si>
  <si>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</si>
  <si>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</si>
  <si>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</si>
  <si>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</si>
  <si>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</si>
  <si>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</si>
  <si>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</si>
  <si>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</si>
  <si>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</si>
  <si>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</si>
  <si>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</si>
  <si>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</si>
  <si>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</si>
  <si>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</si>
  <si>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</si>
  <si>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</si>
  <si>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</si>
  <si>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</si>
  <si>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</si>
  <si>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</si>
  <si>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</si>
  <si>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</si>
  <si>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</si>
  <si>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</si>
  <si>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</si>
  <si>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</si>
  <si>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</si>
  <si>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</si>
  <si>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</si>
  <si>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</si>
  <si>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</si>
  <si>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</si>
  <si>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</si>
  <si>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</si>
  <si>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</si>
  <si>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</si>
  <si>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</si>
  <si>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</si>
  <si>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</si>
  <si>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</si>
  <si>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</si>
  <si>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</si>
  <si>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</si>
  <si>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</si>
  <si>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</si>
  <si>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</si>
  <si>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</si>
  <si>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</si>
  <si>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</si>
  <si>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</si>
  <si>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</si>
  <si>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</si>
  <si>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</si>
  <si>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</si>
  <si>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</si>
  <si>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</si>
  <si>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</si>
  <si>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</si>
  <si>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</si>
  <si>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</si>
  <si>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</si>
  <si>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</si>
  <si>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</si>
  <si>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</si>
  <si>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</si>
  <si>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</si>
  <si>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</si>
  <si>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</si>
  <si>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</si>
  <si>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</si>
  <si>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</si>
  <si>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</si>
  <si>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</si>
  <si>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</si>
  <si>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</si>
  <si>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</si>
  <si>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</si>
  <si>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</si>
  <si>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</si>
  <si>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</si>
  <si>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</si>
  <si>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</si>
  <si>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</si>
  <si>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</si>
  <si>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</si>
  <si>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</si>
  <si>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</si>
  <si>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</si>
  <si>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</si>
  <si>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</si>
  <si>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</si>
  <si>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</si>
  <si>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</si>
  <si>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</si>
  <si>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</si>
  <si>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</si>
  <si>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</si>
  <si>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</si>
  <si>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</si>
  <si>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</si>
  <si>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</si>
  <si>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</si>
  <si>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</si>
  <si>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</si>
  <si>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</si>
  <si>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</si>
  <si>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</si>
  <si>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</si>
  <si>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</si>
  <si>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</si>
  <si>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</si>
  <si>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</si>
  <si>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</si>
  <si>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</si>
  <si>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</si>
  <si>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</si>
  <si>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</si>
  <si>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</si>
  <si>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</si>
  <si>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</si>
  <si>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</si>
  <si>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</si>
  <si>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</si>
  <si>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</si>
  <si>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</si>
  <si>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</si>
  <si>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</si>
  <si>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</si>
  <si>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</si>
  <si>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</si>
  <si>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</si>
  <si>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</si>
  <si>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</si>
  <si>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</si>
  <si>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</si>
  <si>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</si>
  <si>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</si>
  <si>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</si>
  <si>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</si>
  <si>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</si>
  <si>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</si>
  <si>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</si>
  <si>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</si>
  <si>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</si>
  <si>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</si>
  <si>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</si>
  <si>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</si>
  <si>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</si>
  <si>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</si>
  <si>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</si>
  <si>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</si>
  <si>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</si>
  <si>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</si>
  <si>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</si>
  <si>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</si>
  <si>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</si>
  <si>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</si>
  <si>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</si>
  <si>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</si>
  <si>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</si>
  <si>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</si>
  <si>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</si>
  <si>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</si>
  <si>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</si>
  <si>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</si>
  <si>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</si>
  <si>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</si>
  <si>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</si>
  <si>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</si>
  <si>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</si>
  <si>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</si>
  <si>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</si>
  <si>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</si>
  <si>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</si>
  <si>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</si>
  <si>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</si>
  <si>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</si>
  <si>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</si>
  <si>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</si>
  <si>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</si>
  <si>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</si>
  <si>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</si>
  <si>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</si>
  <si>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</si>
  <si>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</si>
  <si>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</si>
  <si>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</si>
  <si>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</si>
  <si>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</si>
  <si>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</si>
  <si>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</si>
  <si>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</si>
  <si>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</si>
  <si>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</si>
  <si>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</si>
  <si>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</si>
  <si>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</si>
  <si>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</si>
  <si>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</si>
  <si>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</si>
  <si>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</si>
  <si>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</si>
  <si>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</si>
  <si>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</si>
  <si>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</si>
  <si>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</si>
  <si>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</si>
  <si>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</si>
  <si>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</si>
  <si>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</si>
  <si>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</si>
  <si>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</si>
  <si>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</si>
  <si>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</si>
  <si>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</si>
  <si>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</si>
  <si>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</si>
  <si>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</si>
  <si>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</si>
  <si>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</si>
  <si>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</si>
  <si>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</si>
  <si>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</si>
  <si>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</si>
  <si>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</si>
  <si>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</si>
  <si>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</si>
  <si>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</si>
  <si>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</si>
  <si>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</si>
  <si>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</si>
  <si>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</si>
  <si>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</si>
  <si>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</si>
  <si>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</si>
  <si>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</si>
  <si>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</si>
  <si>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</si>
  <si>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</si>
  <si>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</si>
  <si>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</si>
  <si>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</si>
  <si>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</si>
  <si>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</si>
  <si>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</si>
  <si>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</si>
  <si>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</si>
  <si>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</si>
  <si>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</si>
  <si>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</si>
  <si>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</si>
  <si>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</si>
  <si>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</si>
  <si>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</si>
  <si>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</si>
  <si>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</si>
  <si>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</si>
  <si>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</si>
  <si>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</si>
  <si>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</si>
  <si>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</si>
  <si>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</si>
  <si>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</si>
  <si>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</si>
  <si>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</si>
  <si>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</si>
  <si>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</si>
  <si>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</si>
  <si>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</si>
  <si>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</si>
  <si>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</si>
  <si>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</si>
  <si>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</si>
  <si>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</si>
  <si>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</si>
  <si>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</si>
  <si>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</si>
  <si>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</si>
  <si>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</si>
  <si>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</si>
  <si>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</si>
  <si>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</si>
  <si>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</si>
  <si>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</si>
  <si>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</si>
  <si>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</si>
  <si>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</si>
  <si>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</si>
  <si>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</si>
  <si>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</si>
  <si>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</si>
  <si>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</si>
  <si>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</si>
  <si>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</si>
  <si>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</si>
  <si>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</si>
  <si>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</si>
  <si>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</si>
  <si>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</si>
  <si>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</si>
  <si>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</si>
  <si>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</si>
  <si>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</si>
  <si>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</si>
  <si>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</si>
  <si>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</si>
  <si>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</si>
  <si>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</si>
  <si>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</si>
  <si>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</si>
  <si>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</si>
  <si>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</si>
  <si>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</si>
  <si>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</si>
  <si>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</si>
  <si>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</si>
  <si>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</si>
  <si>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</si>
  <si>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</si>
  <si>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</si>
  <si>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</si>
  <si>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</si>
  <si>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</si>
  <si>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</si>
  <si>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</si>
  <si>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</si>
  <si>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</si>
  <si>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</si>
  <si>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</si>
  <si>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</si>
  <si>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</si>
  <si>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</si>
  <si>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</si>
  <si>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</si>
  <si>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</si>
  <si>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</si>
  <si>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</si>
  <si>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</si>
  <si>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</si>
  <si>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</si>
  <si>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</si>
  <si>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</si>
  <si>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</si>
  <si>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</si>
  <si>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</si>
  <si>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</si>
  <si>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</si>
  <si>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</si>
  <si>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</si>
  <si>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</si>
  <si>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</si>
  <si>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</si>
  <si>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</si>
  <si>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</si>
  <si>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</si>
  <si>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</si>
  <si>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</si>
  <si>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</si>
  <si>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</si>
  <si>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</si>
  <si>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</si>
  <si>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</si>
  <si>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</si>
  <si>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</si>
  <si>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</si>
  <si>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</si>
  <si>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</si>
  <si>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</si>
  <si>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</si>
  <si>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</si>
  <si>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</si>
  <si>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</si>
  <si>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</si>
  <si>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</si>
  <si>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</si>
  <si>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</si>
  <si>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</si>
  <si>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</si>
  <si>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</si>
  <si>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</si>
  <si>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</si>
  <si>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</si>
  <si>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</si>
  <si>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</si>
  <si>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</si>
  <si>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</si>
  <si>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</si>
  <si>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</si>
  <si>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</si>
  <si>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</si>
  <si>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</si>
  <si>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</si>
  <si>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</si>
  <si>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</si>
  <si>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</si>
  <si>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</si>
  <si>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</si>
  <si>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</si>
  <si>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</si>
  <si>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</si>
  <si>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</si>
  <si>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</si>
  <si>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</si>
  <si>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</si>
  <si>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</si>
  <si>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</si>
  <si>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</si>
  <si>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</si>
  <si>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</si>
  <si>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</si>
  <si>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</si>
  <si>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</si>
  <si>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</si>
  <si>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</si>
  <si>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</si>
  <si>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</si>
  <si>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</si>
  <si>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</si>
  <si>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</si>
  <si>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</si>
  <si>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</si>
  <si>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</si>
  <si>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</si>
  <si>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</si>
  <si>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</si>
  <si>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</si>
  <si>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</si>
  <si>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</si>
  <si>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</si>
  <si>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</si>
  <si>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</si>
  <si>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</si>
  <si>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</si>
  <si>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</si>
  <si>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</si>
  <si>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</si>
  <si>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</si>
  <si>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</si>
  <si>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</si>
  <si>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</si>
  <si>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</si>
  <si>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</si>
  <si>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</si>
  <si>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</si>
  <si>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</si>
  <si>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</si>
  <si>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</si>
  <si>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</si>
  <si>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</si>
  <si>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</si>
  <si>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</si>
  <si>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</si>
  <si>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</si>
  <si>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</si>
  <si>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</si>
  <si>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</si>
  <si>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</si>
  <si>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</si>
  <si>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</si>
  <si>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</si>
  <si>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</si>
  <si>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</si>
  <si>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</si>
  <si>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</si>
  <si>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</si>
  <si>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</si>
  <si>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</si>
  <si>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</si>
  <si>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</si>
  <si>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</si>
  <si>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</si>
  <si>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</si>
  <si>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</si>
  <si>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</si>
  <si>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</si>
  <si>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</si>
  <si>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</si>
  <si>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</si>
  <si>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</si>
  <si>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</si>
  <si>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</si>
  <si>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</si>
  <si>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</si>
  <si>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</si>
  <si>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</si>
  <si>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</si>
  <si>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</si>
  <si>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</si>
  <si>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</si>
  <si>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</si>
  <si>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</si>
  <si>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</si>
  <si>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</si>
  <si>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</si>
  <si>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</si>
  <si>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</si>
  <si>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</si>
  <si>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</si>
  <si>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</si>
  <si>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</si>
  <si>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</si>
  <si>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</si>
  <si>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</si>
  <si>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</si>
  <si>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</si>
  <si>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</si>
  <si>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</si>
  <si>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</si>
  <si>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</si>
  <si>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</si>
  <si>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</si>
  <si>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</si>
  <si>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</si>
  <si>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</si>
  <si>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</si>
  <si>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</si>
  <si>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</si>
  <si>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</si>
  <si>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</si>
  <si>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</si>
  <si>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</si>
  <si>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</si>
  <si>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</si>
  <si>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</si>
  <si>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</si>
  <si>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</si>
  <si>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</si>
  <si>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</si>
  <si>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</si>
  <si>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</si>
  <si>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</si>
  <si>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</si>
  <si>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</si>
  <si>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</si>
  <si>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</si>
  <si>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</si>
  <si>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</si>
  <si>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</si>
  <si>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</si>
  <si>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</si>
  <si>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</si>
  <si>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</si>
  <si>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</si>
  <si>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</si>
  <si>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</si>
  <si>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</si>
  <si>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</si>
  <si>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</si>
  <si>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</si>
  <si>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</si>
  <si>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</si>
  <si>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</si>
  <si>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</si>
  <si>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</si>
  <si>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</si>
  <si>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</si>
  <si>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</si>
  <si>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</si>
  <si>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</si>
  <si>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</si>
  <si>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</si>
  <si>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</si>
  <si>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</si>
  <si>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</si>
  <si>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</si>
  <si>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</si>
  <si>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</si>
  <si>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</si>
  <si>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</si>
  <si>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</si>
  <si>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</si>
  <si>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</si>
  <si>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</si>
  <si>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</si>
  <si>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</si>
  <si>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</si>
  <si>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</si>
  <si>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</si>
  <si>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</si>
  <si>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</si>
  <si>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</si>
  <si>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</si>
  <si>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</si>
  <si>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</si>
  <si>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</si>
  <si>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</si>
  <si>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</si>
  <si>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</si>
  <si>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</si>
  <si>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</si>
  <si>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</si>
  <si>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</si>
  <si>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</si>
  <si>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</si>
  <si>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</si>
  <si>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</si>
  <si>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</si>
  <si>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</si>
  <si>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</si>
  <si>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</si>
  <si>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</si>
  <si>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</si>
  <si>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</si>
  <si>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</si>
  <si>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</si>
  <si>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</si>
  <si>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</si>
  <si>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</si>
  <si>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</si>
  <si>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</si>
  <si>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</si>
  <si>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</si>
  <si>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</si>
  <si>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</si>
  <si>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</si>
  <si>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</si>
  <si>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</si>
  <si>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</si>
  <si>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</si>
  <si>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</si>
  <si>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</si>
  <si>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</si>
  <si>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</si>
  <si>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</si>
  <si>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</si>
  <si>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</si>
  <si>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</si>
  <si>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</si>
  <si>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</si>
  <si>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</si>
  <si>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</si>
  <si>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</si>
  <si>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</si>
  <si>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</si>
  <si>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</si>
  <si>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</si>
  <si>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</si>
  <si>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</si>
  <si>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</si>
  <si>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</si>
  <si>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</si>
  <si>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</si>
  <si>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</si>
  <si>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</si>
  <si>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</si>
  <si>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</si>
  <si>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</si>
  <si>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</si>
  <si>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</si>
  <si>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</si>
  <si>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</si>
  <si>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</si>
  <si>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</si>
  <si>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</si>
  <si>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</si>
  <si>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</si>
  <si>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</si>
  <si>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</si>
  <si>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</si>
  <si>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</si>
  <si>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</si>
  <si>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</si>
  <si>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</si>
  <si>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</si>
  <si>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</si>
  <si>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</si>
  <si>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</si>
  <si>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</si>
  <si>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</si>
  <si>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</si>
  <si>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</si>
  <si>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</si>
  <si>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</si>
  <si>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</si>
  <si>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</si>
  <si>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</si>
  <si>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</si>
  <si>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</si>
  <si>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</si>
  <si>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</si>
  <si>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</si>
  <si>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</si>
  <si>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</si>
  <si>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</si>
  <si>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</si>
  <si>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</si>
  <si>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</si>
  <si>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</si>
  <si>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</si>
  <si>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</si>
  <si>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</si>
  <si>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</si>
  <si>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</si>
  <si>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</si>
  <si>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</si>
  <si>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</si>
  <si>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</si>
  <si>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</si>
  <si>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</si>
  <si>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</si>
  <si>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</si>
  <si>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</si>
  <si>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</si>
  <si>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</si>
  <si>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</si>
  <si>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</si>
  <si>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</si>
  <si>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</si>
  <si>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</si>
  <si>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</si>
  <si>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</si>
  <si>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</si>
  <si>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</si>
  <si>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</si>
  <si>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</si>
  <si>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</si>
  <si>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</si>
  <si>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</si>
  <si>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</si>
  <si>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</si>
  <si>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</si>
  <si>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</si>
  <si>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</si>
  <si>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</si>
  <si>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</si>
  <si>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</si>
  <si>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</si>
  <si>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</si>
  <si>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</si>
  <si>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</si>
  <si>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</si>
  <si>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</si>
  <si>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</si>
  <si>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</si>
  <si>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</si>
  <si>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</si>
  <si>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</si>
  <si>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</si>
  <si>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</si>
  <si>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</si>
  <si>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</si>
  <si>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</si>
  <si>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</si>
  <si>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</si>
  <si>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</si>
  <si>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</si>
  <si>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</si>
  <si>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</si>
  <si>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</si>
  <si>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</si>
  <si>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</si>
  <si>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</si>
  <si>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</si>
  <si>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</si>
  <si>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</si>
  <si>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</si>
  <si>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</si>
  <si>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</si>
  <si>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</si>
  <si>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</si>
  <si>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</si>
  <si>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</si>
  <si>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</si>
  <si>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</si>
  <si>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</si>
  <si>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</si>
  <si>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</si>
  <si>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</si>
  <si>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</si>
  <si>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</si>
  <si>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</si>
  <si>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</si>
  <si>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</si>
  <si>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</si>
  <si>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</si>
  <si>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</si>
  <si>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</si>
  <si>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</si>
  <si>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</si>
  <si>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</si>
  <si>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</si>
  <si>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</si>
  <si>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</si>
  <si>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</si>
  <si>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</si>
  <si>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</si>
  <si>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</si>
  <si>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</si>
  <si>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</si>
  <si>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</si>
  <si>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</si>
  <si>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</si>
  <si>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</si>
  <si>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</si>
  <si>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</si>
  <si>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</si>
  <si>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</si>
  <si>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</si>
  <si>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</si>
  <si>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</si>
  <si>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</si>
  <si>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</si>
  <si>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</si>
  <si>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</si>
  <si>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</si>
  <si>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</si>
  <si>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</si>
  <si>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</si>
  <si>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</si>
  <si>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</si>
  <si>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</si>
  <si>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</si>
  <si>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</si>
  <si>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</si>
  <si>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</si>
  <si>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</si>
  <si>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</si>
  <si>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</si>
  <si>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</si>
  <si>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</si>
  <si>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</si>
  <si>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</si>
  <si>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</si>
  <si>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</si>
  <si>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</si>
  <si>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</si>
  <si>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</si>
  <si>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</si>
  <si>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</si>
  <si>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</si>
  <si>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</si>
  <si>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</si>
  <si>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</si>
  <si>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</si>
  <si>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</si>
  <si>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</si>
  <si>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</si>
  <si>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</si>
  <si>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</si>
  <si>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</si>
  <si>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</si>
  <si>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</si>
  <si>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</si>
  <si>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</si>
  <si>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</si>
  <si>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</si>
  <si>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</si>
  <si>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</si>
  <si>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</si>
  <si>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</si>
  <si>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</si>
  <si>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</si>
  <si>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</si>
  <si>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</si>
  <si>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</si>
  <si>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</si>
  <si>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</si>
  <si>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</si>
  <si>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</si>
  <si>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</si>
  <si>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</si>
  <si>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</si>
  <si>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</si>
  <si>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</si>
  <si>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</si>
  <si>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</si>
  <si>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</si>
  <si>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</si>
  <si>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</si>
  <si>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</si>
  <si>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</si>
  <si>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</si>
  <si>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</si>
  <si>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</si>
  <si>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</si>
  <si>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</si>
  <si>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</si>
  <si>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</si>
  <si>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</si>
  <si>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</si>
  <si>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</si>
  <si>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</si>
  <si>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</si>
  <si>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</si>
  <si>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</si>
  <si>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</si>
  <si>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</si>
  <si>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</si>
  <si>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</si>
  <si>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</si>
  <si>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</si>
  <si>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</si>
  <si>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</si>
  <si>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</si>
  <si>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</si>
  <si>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</si>
  <si>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</si>
  <si>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</si>
  <si>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</si>
  <si>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</si>
  <si>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</si>
  <si>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</si>
  <si>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</si>
  <si>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</si>
  <si>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</si>
  <si>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</si>
  <si>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</si>
  <si>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</si>
  <si>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</si>
  <si>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</si>
  <si>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</si>
  <si>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</si>
  <si>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</si>
  <si>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</si>
  <si>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</si>
  <si>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</si>
  <si>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</si>
  <si>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</si>
  <si>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</si>
  <si>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</si>
  <si>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</si>
  <si>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</si>
  <si>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</si>
  <si>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</si>
  <si>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</si>
  <si>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</si>
  <si>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</si>
  <si>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</si>
  <si>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</si>
  <si>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</si>
  <si>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</si>
  <si>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</si>
  <si>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</si>
  <si>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</si>
  <si>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</si>
  <si>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</si>
  <si>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</si>
  <si>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</si>
  <si>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</si>
  <si>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</si>
  <si>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</si>
  <si>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</si>
  <si>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</si>
  <si>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</si>
  <si>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</si>
  <si>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</si>
  <si>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</si>
  <si>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</si>
  <si>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</si>
  <si>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</si>
  <si>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</si>
  <si>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</si>
  <si>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</si>
  <si>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</si>
  <si>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</si>
  <si>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</si>
  <si>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</si>
  <si>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</si>
  <si>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</si>
  <si>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</si>
  <si>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</si>
  <si>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</si>
  <si>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</si>
  <si>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</si>
  <si>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</si>
  <si>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</si>
  <si>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</si>
  <si>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</si>
  <si>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</si>
  <si>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</si>
  <si>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</si>
  <si>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</si>
  <si>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</si>
  <si>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</si>
  <si>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</si>
  <si>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</si>
  <si>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</si>
  <si>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</si>
  <si>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</si>
  <si>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</si>
  <si>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</si>
  <si>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</si>
  <si>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</si>
  <si>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</si>
  <si>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</si>
  <si>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</si>
  <si>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</si>
  <si>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</si>
  <si>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</si>
  <si>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</si>
  <si>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</si>
  <si>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</si>
  <si>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</si>
  <si>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</si>
  <si>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</si>
  <si>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</si>
  <si>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</si>
  <si>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</si>
  <si>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</si>
  <si>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</si>
  <si>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</si>
  <si>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</si>
  <si>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</si>
  <si>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</si>
  <si>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</si>
  <si>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</si>
  <si>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</si>
  <si>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</si>
  <si>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</si>
  <si>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</si>
  <si>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</si>
  <si>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</si>
  <si>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</si>
  <si>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</si>
  <si>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</si>
  <si>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</si>
  <si>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</si>
  <si>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</si>
  <si>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</si>
  <si>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</si>
  <si>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</si>
  <si>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</si>
  <si>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</si>
  <si>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</si>
  <si>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</si>
  <si>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</si>
  <si>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</si>
  <si>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</si>
  <si>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</si>
  <si>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</si>
  <si>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</si>
  <si>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</si>
  <si>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</si>
  <si>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</si>
  <si>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</si>
  <si>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</si>
  <si>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</si>
  <si>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</si>
  <si>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</si>
  <si>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</si>
  <si>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</si>
  <si>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</si>
  <si>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</si>
  <si>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</si>
  <si>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</si>
  <si>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</si>
  <si>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</si>
  <si>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</si>
  <si>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</si>
  <si>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</si>
  <si>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</si>
  <si>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</si>
  <si>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</si>
  <si>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</si>
  <si>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</si>
  <si>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</si>
  <si>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</si>
  <si>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</si>
  <si>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</si>
  <si>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</si>
  <si>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</si>
  <si>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</si>
  <si>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</si>
  <si>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</si>
  <si>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</si>
  <si>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</si>
  <si>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</si>
  <si>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</si>
  <si>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</si>
  <si>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</si>
  <si>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</si>
  <si>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</si>
  <si>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</si>
  <si>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</si>
  <si>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</si>
  <si>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</si>
  <si>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</si>
  <si>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</si>
  <si>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</si>
  <si>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</si>
  <si>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</si>
  <si>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</si>
  <si>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</si>
  <si>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</si>
  <si>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</si>
  <si>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</si>
  <si>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</si>
  <si>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</si>
  <si>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</si>
  <si>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</si>
  <si>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</si>
  <si>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</si>
  <si>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</si>
  <si>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</si>
  <si>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</si>
  <si>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</si>
  <si>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</si>
  <si>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</si>
  <si>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</si>
  <si>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</si>
  <si>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</si>
  <si>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</si>
  <si>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</si>
  <si>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</si>
  <si>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</si>
  <si>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</si>
  <si>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</si>
  <si>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</si>
  <si>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</si>
  <si>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</si>
  <si>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</si>
  <si>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</si>
  <si>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</si>
  <si>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</si>
  <si>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</si>
  <si>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</si>
  <si>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</si>
  <si>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</si>
  <si>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</si>
  <si>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</si>
  <si>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</si>
  <si>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</si>
  <si>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</si>
  <si>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</si>
  <si>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</si>
  <si>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</si>
  <si>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</si>
  <si>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</si>
  <si>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</si>
  <si>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</si>
  <si>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</si>
  <si>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</si>
  <si>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</si>
  <si>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</si>
  <si>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</si>
  <si>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</si>
  <si>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</si>
  <si>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</si>
  <si>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</si>
  <si>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</si>
  <si>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</si>
  <si>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</si>
  <si>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</si>
  <si>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</si>
  <si>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</si>
  <si>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</si>
  <si>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</si>
  <si>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</si>
  <si>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</si>
  <si>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</si>
  <si>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</si>
  <si>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</si>
  <si>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</si>
  <si>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</si>
  <si>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</si>
  <si>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</si>
  <si>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</si>
  <si>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</si>
  <si>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</si>
  <si>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</si>
  <si>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</si>
  <si>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</si>
  <si>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</si>
  <si>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</si>
  <si>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</si>
  <si>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</si>
  <si>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</si>
  <si>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</si>
  <si>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</si>
  <si>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</si>
  <si>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</si>
  <si>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</si>
  <si>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</si>
  <si>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</si>
  <si>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</si>
  <si>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</si>
  <si>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</si>
  <si>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</si>
  <si>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</si>
  <si>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</si>
  <si>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</si>
  <si>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</si>
  <si>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</si>
  <si>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</si>
  <si>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</si>
  <si>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</si>
  <si>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</si>
  <si>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</si>
  <si>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</si>
  <si>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</si>
  <si>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</si>
  <si>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</si>
  <si>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</si>
  <si>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</si>
  <si>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</si>
  <si>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</si>
  <si>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</si>
  <si>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</si>
  <si>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</si>
  <si>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</si>
  <si>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</si>
  <si>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</si>
  <si>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</si>
  <si>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</si>
  <si>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</si>
  <si>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</si>
  <si>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</si>
  <si>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</si>
  <si>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</si>
  <si>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</si>
  <si>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</si>
  <si>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</si>
  <si>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</si>
  <si>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</si>
  <si>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</si>
  <si>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</si>
  <si>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</si>
  <si>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</si>
  <si>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</si>
  <si>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</si>
  <si>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</si>
  <si>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</si>
  <si>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</si>
  <si>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</si>
  <si>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</si>
  <si>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</si>
  <si>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</si>
  <si>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</si>
  <si>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</si>
  <si>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</si>
  <si>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</si>
  <si>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</si>
  <si>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</si>
  <si>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</si>
  <si>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</si>
  <si>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</si>
  <si>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</si>
  <si>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</si>
  <si>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</si>
  <si>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</si>
  <si>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</si>
  <si>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</si>
  <si>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</si>
  <si>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</si>
  <si>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</si>
  <si>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</si>
  <si>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</si>
  <si>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</si>
  <si>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</si>
  <si>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</si>
  <si>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</si>
  <si>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</si>
  <si>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</si>
  <si>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</si>
  <si>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</si>
  <si>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</si>
  <si>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</si>
  <si>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</si>
  <si>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</si>
  <si>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</si>
  <si>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</si>
  <si>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</si>
  <si>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</si>
  <si>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</si>
  <si>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</si>
  <si>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</si>
  <si>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</si>
  <si>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</si>
  <si>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</si>
  <si>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</si>
  <si>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</si>
  <si>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</si>
  <si>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</si>
  <si>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</si>
  <si>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</si>
  <si>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</si>
  <si>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</si>
  <si>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</si>
  <si>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</si>
  <si>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</si>
  <si>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</si>
  <si>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</si>
  <si>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</si>
  <si>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</si>
  <si>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</si>
  <si>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</si>
  <si>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</si>
  <si>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</si>
  <si>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</si>
  <si>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</si>
  <si>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</si>
  <si>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</si>
  <si>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</si>
  <si>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</si>
  <si>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</si>
  <si>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</si>
  <si>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</si>
  <si>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</si>
  <si>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</si>
  <si>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</si>
  <si>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</si>
  <si>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</si>
  <si>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</si>
  <si>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</si>
  <si>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</si>
  <si>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</si>
  <si>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</si>
  <si>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</si>
  <si>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</si>
  <si>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</si>
  <si>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</si>
  <si>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</si>
  <si>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</si>
  <si>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</si>
  <si>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</si>
  <si>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</si>
  <si>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</si>
  <si>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</si>
  <si>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</si>
  <si>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</si>
  <si>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</si>
  <si>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</si>
  <si>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</si>
  <si>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</si>
  <si>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</si>
  <si>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</si>
  <si>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</si>
  <si>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</si>
  <si>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</si>
  <si>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</si>
  <si>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</si>
  <si>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</si>
  <si>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</si>
  <si>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</si>
  <si>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</si>
  <si>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</si>
  <si>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</si>
  <si>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</si>
  <si>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</si>
  <si>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</si>
  <si>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</si>
  <si>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</si>
  <si>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</si>
  <si>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</si>
  <si>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</si>
  <si>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</si>
  <si>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</si>
  <si>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</si>
  <si>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</si>
  <si>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</si>
  <si>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</si>
  <si>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</si>
  <si>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</si>
  <si>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</si>
  <si>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</si>
  <si>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</si>
  <si>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</si>
  <si>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</si>
  <si>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</si>
  <si>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</si>
  <si>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</si>
  <si>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</si>
  <si>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</si>
  <si>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</si>
  <si>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</si>
  <si>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</si>
  <si>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</si>
  <si>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</si>
  <si>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</si>
  <si>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</si>
  <si>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</si>
  <si>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</si>
  <si>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</si>
  <si>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</si>
  <si>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</si>
  <si>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</si>
  <si>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</si>
  <si>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</si>
  <si>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</si>
  <si>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</si>
  <si>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</si>
  <si>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</si>
  <si>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</si>
  <si>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</si>
  <si>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</si>
  <si>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</si>
  <si>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</si>
  <si>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</si>
  <si>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</si>
  <si>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</si>
  <si>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</si>
  <si>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</si>
  <si>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</si>
  <si>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</si>
  <si>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</si>
  <si>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</si>
  <si>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</si>
  <si>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</si>
  <si>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</si>
  <si>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</si>
  <si>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</si>
  <si>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</si>
  <si>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</si>
  <si>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</si>
  <si>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</si>
  <si>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</si>
  <si>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</si>
  <si>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</si>
  <si>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</si>
  <si>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</si>
  <si>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</si>
  <si>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</si>
  <si>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</si>
  <si>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</si>
  <si>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</si>
  <si>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</si>
  <si>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</si>
  <si>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</si>
  <si>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</si>
  <si>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</si>
  <si>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</si>
  <si>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</si>
  <si>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</si>
  <si>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</si>
  <si>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</si>
  <si>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</si>
  <si>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</si>
  <si>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</si>
  <si>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</si>
  <si>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</si>
  <si>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</si>
  <si>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</si>
  <si>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</si>
  <si>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</si>
  <si>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</si>
  <si>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</si>
  <si>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</si>
  <si>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</si>
  <si>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</si>
  <si>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</si>
  <si>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</si>
  <si>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</si>
  <si>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</si>
  <si>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</si>
  <si>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</si>
  <si>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</si>
  <si>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</si>
  <si>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</si>
  <si>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</si>
  <si>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</si>
  <si>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</si>
  <si>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</si>
  <si>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</si>
  <si>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</si>
  <si>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</si>
  <si>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</si>
  <si>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</si>
  <si>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</si>
  <si>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</si>
  <si>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</si>
  <si>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</si>
  <si>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</si>
  <si>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</si>
  <si>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</si>
  <si>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</si>
  <si>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</si>
  <si>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</si>
  <si>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</si>
  <si>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</si>
  <si>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</si>
  <si>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</si>
  <si>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</si>
  <si>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</si>
  <si>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</si>
  <si>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</si>
  <si>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</si>
  <si>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</si>
  <si>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</si>
  <si>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</si>
  <si>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</si>
  <si>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</si>
  <si>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</si>
  <si>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</si>
  <si>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</si>
  <si>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</si>
  <si>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</si>
  <si>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</si>
  <si>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</si>
  <si>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</si>
  <si>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</si>
  <si>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</si>
  <si>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</si>
  <si>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</si>
  <si>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</si>
  <si>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</si>
  <si>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</si>
  <si>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</si>
  <si>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</si>
  <si>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</si>
  <si>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</si>
  <si>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</si>
  <si>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</si>
  <si>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</si>
  <si>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</si>
  <si>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</si>
  <si>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</si>
  <si>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</si>
  <si>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</si>
  <si>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</si>
  <si>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</si>
  <si>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</si>
  <si>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</si>
  <si>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</si>
  <si>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</si>
  <si>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</si>
  <si>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</si>
  <si>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</si>
  <si>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</si>
  <si>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</si>
  <si>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</si>
  <si>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</si>
  <si>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</si>
  <si>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</si>
  <si>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</si>
  <si>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</si>
  <si>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</si>
  <si>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</si>
  <si>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</si>
  <si>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</si>
  <si>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</si>
  <si>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</si>
  <si>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</si>
  <si>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</si>
  <si>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</si>
  <si>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</si>
  <si>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</si>
  <si>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</si>
  <si>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</si>
  <si>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</si>
  <si>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</si>
  <si>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</si>
  <si>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</si>
  <si>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</si>
  <si>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</si>
  <si>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</si>
  <si>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</si>
  <si>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</si>
  <si>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</si>
  <si>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</si>
  <si>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</si>
  <si>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</si>
  <si>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</si>
  <si>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</si>
  <si>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</si>
  <si>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</si>
  <si>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</si>
  <si>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</si>
  <si>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</si>
  <si>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</si>
  <si>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</si>
  <si>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</si>
  <si>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</si>
  <si>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</si>
  <si>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</si>
  <si>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</si>
  <si>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</si>
  <si>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</si>
  <si>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</si>
  <si>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</si>
  <si>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</si>
  <si>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</si>
  <si>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</si>
  <si>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</si>
  <si>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</si>
  <si>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</si>
  <si>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</si>
  <si>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</si>
  <si>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</si>
  <si>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</si>
  <si>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</si>
  <si>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</si>
  <si>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</si>
  <si>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</si>
  <si>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</si>
  <si>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</si>
  <si>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</si>
  <si>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</si>
  <si>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</si>
  <si>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</si>
  <si>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</si>
  <si>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</si>
  <si>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</si>
  <si>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</si>
  <si>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</si>
  <si>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</si>
  <si>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</si>
  <si>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</si>
  <si>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</si>
  <si>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</si>
  <si>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</si>
  <si>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</si>
  <si>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</si>
  <si>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</si>
  <si>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</si>
  <si>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</si>
  <si>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</si>
  <si>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</si>
  <si>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</si>
  <si>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</si>
  <si>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</si>
  <si>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</si>
  <si>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</si>
  <si>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</si>
  <si>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</si>
  <si>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</si>
  <si>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</si>
  <si>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</si>
  <si>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</si>
  <si>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</si>
  <si>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</si>
  <si>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</si>
  <si>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</si>
  <si>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</si>
  <si>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</si>
  <si>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</si>
  <si>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</si>
  <si>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</si>
  <si>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</si>
  <si>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</si>
  <si>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</si>
  <si>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</si>
  <si>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</si>
  <si>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</si>
  <si>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</si>
  <si>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</si>
  <si>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</si>
  <si>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</si>
  <si>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</si>
  <si>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</si>
  <si>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</si>
  <si>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</si>
  <si>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</si>
  <si>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</si>
  <si>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</si>
  <si>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</si>
  <si>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</si>
  <si>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</si>
  <si>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</si>
  <si>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</si>
  <si>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</si>
  <si>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</si>
  <si>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</si>
  <si>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</si>
  <si>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</si>
  <si>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</si>
  <si>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</si>
  <si>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</si>
  <si>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</si>
  <si>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</si>
  <si>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</si>
  <si>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</si>
  <si>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</si>
  <si>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</si>
  <si>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</si>
  <si>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</si>
  <si>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</si>
  <si>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</si>
  <si>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</si>
  <si>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</si>
  <si>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</si>
  <si>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</si>
  <si>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</si>
  <si>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</si>
  <si>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</si>
  <si>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</si>
  <si>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</si>
  <si>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</si>
  <si>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</si>
  <si>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</si>
  <si>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</si>
  <si>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</si>
  <si>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</si>
  <si>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</si>
  <si>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</si>
  <si>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</si>
  <si>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</si>
  <si>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</si>
  <si>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</si>
  <si>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</si>
  <si>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</si>
  <si>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</si>
  <si>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</si>
  <si>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</si>
  <si>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</si>
  <si>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</si>
  <si>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</si>
  <si>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</si>
  <si>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</si>
  <si>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</si>
  <si>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</si>
  <si>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</si>
  <si>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</si>
  <si>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</si>
  <si>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</si>
  <si>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</si>
  <si>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</si>
  <si>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</si>
  <si>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</si>
  <si>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</si>
  <si>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</si>
  <si>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</si>
  <si>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</si>
  <si>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</si>
  <si>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</si>
  <si>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</si>
  <si>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</si>
  <si>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</si>
  <si>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</si>
  <si>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</si>
  <si>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</si>
  <si>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</si>
  <si>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</si>
  <si>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</si>
  <si>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</si>
  <si>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</si>
  <si>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</si>
  <si>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</si>
  <si>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</si>
  <si>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</si>
  <si>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</si>
  <si>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</si>
  <si>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</si>
  <si>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</si>
  <si>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</si>
  <si>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</si>
  <si>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</si>
  <si>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</si>
  <si>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</si>
  <si>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</si>
  <si>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</si>
  <si>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</si>
  <si>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</si>
  <si>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</si>
  <si>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</si>
  <si>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</si>
  <si>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</si>
  <si>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</si>
  <si>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</si>
  <si>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</si>
  <si>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</si>
  <si>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</si>
  <si>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</si>
  <si>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</si>
  <si>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</si>
  <si>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</si>
  <si>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</si>
  <si>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</si>
  <si>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</si>
  <si>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</si>
  <si>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</si>
  <si>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</si>
  <si>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</si>
  <si>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</si>
  <si>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</si>
  <si>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</si>
  <si>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</si>
  <si>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</si>
  <si>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</si>
  <si>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</si>
  <si>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</si>
  <si>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</si>
  <si>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</si>
  <si>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</si>
  <si>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</si>
  <si>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</si>
  <si>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</si>
  <si>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</si>
  <si>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</si>
  <si>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</si>
  <si>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</si>
  <si>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</si>
  <si>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</si>
  <si>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</si>
  <si>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</si>
  <si>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</si>
  <si>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</si>
  <si>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</si>
  <si>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</si>
  <si>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</si>
  <si>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</si>
  <si>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</si>
  <si>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</si>
  <si>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</si>
  <si>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</si>
  <si>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</si>
  <si>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</si>
  <si>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</si>
  <si>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</si>
  <si>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</si>
  <si>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</si>
  <si>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</si>
  <si>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</si>
  <si>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</si>
  <si>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</si>
  <si>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</si>
  <si>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</si>
  <si>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</si>
  <si>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</si>
  <si>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</si>
  <si>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</si>
  <si>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</si>
  <si>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</si>
  <si>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</si>
  <si>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</si>
  <si>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</si>
  <si>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</si>
  <si>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</si>
  <si>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</si>
  <si>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</si>
  <si>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</si>
  <si>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</si>
  <si>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</si>
  <si>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</si>
  <si>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</si>
  <si>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</si>
  <si>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</si>
  <si>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</si>
  <si>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</si>
  <si>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</si>
  <si>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</si>
  <si>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</si>
  <si>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</si>
  <si>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</si>
  <si>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</si>
  <si>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</si>
  <si>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</si>
  <si>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</si>
  <si>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</si>
  <si>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</si>
  <si>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</si>
  <si>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</si>
  <si>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</si>
  <si>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</si>
  <si>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</si>
  <si>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</si>
  <si>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</si>
  <si>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</si>
  <si>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</si>
  <si>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</si>
  <si>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</si>
  <si>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</si>
  <si>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</si>
  <si>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</si>
  <si>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</si>
  <si>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</si>
  <si>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</si>
  <si>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</si>
  <si>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</si>
  <si>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</si>
  <si>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</si>
  <si>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</si>
  <si>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</si>
  <si>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</si>
  <si>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</si>
  <si>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</si>
  <si>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</si>
  <si>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</si>
  <si>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</si>
  <si>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</si>
  <si>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</si>
  <si>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</si>
  <si>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</si>
  <si>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</si>
  <si>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</si>
  <si>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</si>
  <si>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</si>
  <si>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</si>
  <si>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</si>
  <si>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</si>
  <si>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</si>
  <si>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</si>
  <si>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</si>
  <si>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</si>
  <si>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</si>
  <si>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</si>
  <si>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</si>
  <si>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</si>
  <si>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</si>
  <si>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</si>
  <si>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</si>
  <si>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</si>
  <si>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</si>
  <si>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</si>
  <si>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</si>
  <si>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</si>
  <si>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</si>
  <si>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</si>
  <si>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</si>
  <si>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</si>
  <si>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</si>
  <si>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</si>
  <si>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</si>
  <si>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</si>
  <si>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</si>
  <si>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</si>
  <si>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</si>
  <si>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</si>
  <si>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</si>
  <si>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</si>
  <si>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</si>
  <si>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</si>
  <si>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</si>
  <si>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</si>
  <si>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</si>
  <si>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</si>
  <si>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</si>
  <si>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</si>
  <si>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</si>
  <si>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</si>
  <si>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</si>
  <si>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</si>
  <si>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</si>
  <si>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</si>
  <si>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</si>
  <si>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</si>
  <si>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</si>
  <si>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</si>
  <si>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</si>
  <si>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</si>
  <si>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</si>
  <si>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</si>
  <si>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</si>
  <si>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</si>
  <si>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</si>
  <si>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</si>
  <si>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</si>
  <si>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</si>
  <si>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</si>
  <si>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</si>
  <si>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</si>
  <si>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</si>
  <si>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</si>
  <si>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</si>
  <si>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</si>
  <si>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</si>
  <si>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</si>
  <si>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</si>
  <si>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</si>
  <si>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</si>
  <si>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</si>
  <si>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</si>
  <si>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</si>
  <si>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</si>
  <si>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</si>
  <si>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</si>
  <si>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</si>
  <si>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</si>
  <si>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</si>
  <si>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</si>
  <si>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</si>
  <si>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</si>
  <si>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</si>
  <si>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</si>
  <si>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</si>
  <si>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</si>
  <si>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</si>
  <si>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</si>
  <si>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</si>
  <si>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</si>
  <si>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</si>
  <si>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</si>
  <si>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</si>
  <si>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</si>
  <si>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</si>
  <si>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</si>
  <si>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</si>
  <si>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</si>
  <si>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</si>
  <si>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</si>
  <si>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</si>
  <si>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</si>
  <si>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</si>
  <si>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</si>
  <si>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</si>
  <si>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</si>
  <si>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</si>
  <si>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</si>
  <si>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</si>
  <si>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</si>
  <si>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</si>
  <si>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</si>
  <si>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</si>
  <si>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</si>
  <si>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</si>
  <si>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</si>
  <si>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</si>
  <si>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</si>
  <si>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</si>
  <si>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</si>
  <si>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</si>
  <si>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</si>
  <si>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</si>
  <si>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</si>
  <si>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</si>
  <si>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</si>
  <si>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</si>
  <si>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</si>
  <si>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</si>
  <si>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</si>
  <si>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</si>
  <si>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</si>
  <si>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</si>
  <si>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</si>
  <si>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</si>
  <si>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</si>
  <si>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</si>
  <si>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</si>
  <si>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</si>
  <si>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</si>
  <si>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</si>
  <si>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</si>
  <si>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</si>
  <si>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</si>
  <si>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</si>
  <si>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</si>
  <si>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</si>
  <si>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</si>
  <si>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</si>
  <si>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</si>
  <si>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</si>
  <si>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</si>
  <si>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</si>
  <si>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</si>
  <si>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</si>
  <si>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</si>
  <si>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</si>
  <si>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</si>
  <si>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</si>
  <si>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</si>
  <si>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</si>
  <si>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</si>
  <si>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</si>
  <si>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</si>
  <si>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</si>
  <si>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</si>
  <si>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</si>
  <si>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</si>
  <si>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</si>
  <si>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</si>
  <si>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</si>
  <si>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</si>
  <si>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</si>
  <si>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</si>
  <si>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</si>
  <si>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</si>
  <si>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</si>
  <si>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</si>
  <si>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</si>
  <si>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</si>
  <si>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</si>
  <si>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</si>
  <si>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</si>
  <si>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</si>
  <si>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</si>
  <si>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</si>
  <si>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</si>
  <si>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</si>
  <si>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</si>
  <si>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</si>
  <si>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</si>
  <si>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</si>
  <si>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</si>
  <si>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</si>
  <si>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</si>
  <si>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</si>
  <si>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</si>
  <si>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</si>
  <si>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</si>
  <si>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</si>
  <si>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</si>
  <si>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</si>
  <si>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</si>
  <si>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</si>
  <si>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</si>
  <si>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</si>
  <si>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</si>
  <si>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</si>
  <si>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</si>
  <si>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</si>
  <si>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</si>
  <si>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</si>
  <si>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</si>
  <si>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</si>
  <si>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</si>
  <si>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</si>
  <si>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</si>
  <si>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</si>
  <si>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</si>
  <si>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</si>
  <si>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</si>
  <si>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</si>
  <si>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</si>
  <si>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</si>
  <si>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</si>
  <si>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</si>
  <si>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</si>
  <si>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</si>
  <si>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</si>
  <si>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</si>
  <si>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</si>
  <si>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</si>
  <si>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</si>
  <si>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</si>
  <si>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</si>
  <si>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</si>
  <si>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</si>
  <si>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</si>
  <si>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</si>
  <si>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</si>
  <si>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</si>
  <si>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</si>
  <si>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</si>
  <si>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</si>
  <si>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</si>
  <si>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</si>
  <si>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</si>
  <si>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</si>
  <si>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</si>
  <si>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</si>
  <si>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</si>
  <si>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</si>
  <si>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</si>
  <si>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</si>
  <si>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</si>
  <si>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</si>
  <si>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</si>
  <si>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</si>
  <si>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</si>
  <si>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</si>
  <si>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</si>
  <si>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</si>
  <si>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</si>
  <si>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</si>
  <si>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</si>
  <si>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</si>
  <si>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</si>
  <si>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</si>
  <si>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</si>
  <si>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</si>
  <si>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</si>
  <si>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</si>
  <si>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</si>
  <si>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</si>
  <si>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</si>
  <si>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</si>
  <si>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</si>
  <si>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</si>
  <si>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</si>
  <si>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</si>
  <si>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</si>
  <si>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</si>
  <si>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</si>
  <si>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</si>
  <si>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</si>
  <si>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</si>
  <si>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</si>
  <si>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</si>
  <si>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</si>
  <si>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</si>
  <si>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</si>
  <si>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</si>
  <si>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</si>
  <si>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</si>
  <si>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</si>
  <si>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</si>
  <si>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</si>
  <si>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</si>
  <si>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</si>
  <si>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</si>
  <si>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</si>
  <si>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</si>
  <si>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</si>
  <si>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</si>
  <si>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</si>
  <si>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</si>
  <si>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</si>
  <si>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</si>
  <si>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</si>
  <si>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</si>
  <si>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</si>
  <si>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</si>
  <si>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</si>
  <si>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</si>
  <si>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</si>
  <si>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</si>
  <si>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</si>
  <si>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</si>
  <si>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</si>
  <si>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</si>
  <si>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</si>
  <si>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</si>
  <si>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</si>
  <si>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</si>
  <si>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</si>
  <si>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</si>
  <si>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</si>
  <si>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</si>
  <si>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</si>
  <si>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</si>
  <si>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</si>
  <si>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</si>
  <si>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</si>
  <si>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</si>
  <si>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</si>
  <si>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</si>
  <si>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</si>
  <si>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</si>
  <si>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</si>
  <si>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</si>
  <si>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</si>
  <si>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</si>
  <si>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</si>
  <si>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</si>
  <si>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</si>
  <si>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</si>
  <si>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</si>
  <si>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</si>
  <si>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</si>
  <si>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</si>
  <si>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</si>
  <si>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</si>
  <si>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</si>
  <si>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</si>
  <si>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</si>
  <si>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</si>
  <si>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</si>
  <si>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</si>
  <si>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</si>
  <si>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</si>
  <si>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</si>
  <si>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</si>
  <si>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</si>
  <si>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</si>
  <si>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</si>
  <si>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</si>
  <si>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</si>
  <si>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</si>
  <si>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</si>
  <si>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</si>
  <si>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</si>
  <si>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</si>
  <si>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</si>
  <si>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</si>
  <si>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</si>
  <si>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</si>
  <si>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</si>
  <si>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</si>
  <si>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</si>
  <si>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</si>
  <si>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</si>
  <si>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</si>
  <si>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</si>
  <si>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</si>
  <si>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</si>
  <si>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</si>
  <si>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</si>
  <si>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</si>
  <si>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</si>
  <si>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</si>
  <si>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</si>
  <si>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</si>
  <si>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</si>
  <si>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</si>
  <si>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</si>
  <si>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</si>
  <si>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</si>
  <si>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</si>
  <si>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</si>
  <si>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</si>
  <si>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</si>
  <si>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</si>
  <si>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</si>
  <si>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</si>
  <si>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</si>
  <si>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</si>
  <si>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</si>
  <si>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</si>
  <si>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</si>
  <si>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</si>
  <si>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</si>
  <si>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</si>
  <si>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</si>
  <si>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</si>
  <si>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</si>
  <si>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</si>
  <si>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</si>
  <si>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</si>
  <si>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</si>
  <si>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</si>
  <si>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</si>
  <si>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</si>
  <si>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</si>
  <si>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</si>
  <si>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</si>
  <si>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</si>
  <si>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</si>
  <si>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</si>
  <si>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</si>
  <si>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</si>
  <si>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</si>
  <si>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</si>
  <si>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</si>
  <si>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</si>
  <si>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</si>
  <si>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</si>
  <si>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</si>
  <si>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</si>
  <si>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</si>
  <si>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</si>
  <si>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</si>
  <si>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</si>
  <si>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</si>
  <si>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</si>
  <si>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</si>
  <si>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</si>
  <si>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</si>
  <si>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</si>
  <si>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</si>
  <si>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</si>
  <si>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</si>
  <si>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</si>
  <si>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</si>
  <si>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</si>
  <si>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</si>
  <si>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</si>
  <si>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</si>
  <si>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</si>
  <si>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</si>
  <si>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</si>
  <si>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</si>
  <si>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</si>
  <si>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</si>
  <si>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</si>
  <si>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</si>
  <si>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</si>
  <si>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</si>
  <si>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</si>
  <si>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</si>
  <si>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</si>
  <si>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</si>
  <si>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</si>
  <si>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</si>
  <si>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</si>
  <si>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</si>
  <si>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</si>
  <si>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</si>
  <si>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</si>
  <si>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</si>
  <si>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</si>
  <si>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</si>
  <si>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</si>
  <si>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</si>
  <si>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</si>
  <si>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</si>
  <si>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</si>
  <si>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</si>
  <si>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</si>
  <si>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</si>
  <si>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</si>
  <si>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</si>
  <si>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</si>
  <si>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</si>
  <si>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</si>
  <si>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</si>
  <si>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</si>
  <si>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</si>
  <si>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</si>
  <si>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</si>
  <si>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</si>
  <si>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</si>
  <si>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</si>
  <si>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</si>
  <si>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</si>
  <si>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</si>
  <si>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</si>
  <si>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</si>
  <si>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</si>
  <si>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</si>
  <si>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</si>
  <si>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</si>
  <si>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</si>
  <si>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</si>
  <si>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</si>
  <si>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</si>
  <si>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</si>
  <si>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</si>
  <si>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</si>
  <si>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</si>
  <si>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</si>
  <si>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</si>
  <si>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</si>
  <si>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</si>
  <si>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</si>
  <si>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</si>
  <si>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</si>
  <si>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</si>
  <si>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</si>
  <si>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</si>
  <si>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</si>
  <si>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</si>
  <si>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</si>
  <si>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</si>
  <si>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</si>
  <si>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</si>
  <si>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</si>
  <si>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</si>
  <si>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</si>
  <si>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</si>
  <si>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</si>
  <si>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</si>
  <si>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</si>
  <si>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</si>
  <si>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</si>
  <si>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</si>
  <si>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</si>
  <si>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</si>
  <si>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</si>
  <si>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</si>
  <si>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</si>
  <si>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</si>
  <si>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</si>
  <si>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</si>
  <si>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</si>
  <si>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</si>
  <si>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</si>
  <si>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</si>
  <si>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</si>
  <si>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</si>
  <si>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</si>
  <si>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</si>
  <si>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</si>
  <si>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</si>
  <si>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</si>
  <si>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</si>
  <si>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</si>
  <si>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</si>
  <si>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</si>
  <si>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</si>
  <si>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</si>
  <si>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</si>
  <si>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</si>
  <si>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</si>
  <si>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</si>
  <si>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</si>
  <si>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</si>
  <si>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</si>
  <si>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</si>
  <si>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</si>
  <si>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</si>
  <si>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</si>
  <si>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</si>
  <si>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</si>
  <si>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</si>
  <si>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</si>
  <si>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</si>
  <si>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</si>
  <si>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</si>
  <si>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</si>
  <si>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</si>
  <si>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</si>
  <si>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</si>
  <si>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</si>
  <si>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</si>
  <si>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</si>
  <si>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</si>
  <si>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</si>
  <si>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</si>
  <si>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</si>
  <si>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</si>
  <si>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</si>
  <si>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</si>
  <si>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</si>
  <si>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</si>
  <si>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</si>
  <si>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</si>
  <si>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</si>
  <si>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</si>
  <si>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</si>
  <si>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</si>
  <si>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</si>
  <si>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</si>
  <si>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</si>
  <si>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</si>
  <si>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</si>
  <si>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</si>
  <si>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</si>
  <si>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</si>
  <si>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</si>
  <si>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</si>
  <si>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</si>
  <si>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</si>
  <si>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</si>
  <si>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</si>
  <si>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</si>
  <si>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</si>
  <si>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</si>
  <si>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</si>
  <si>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</si>
  <si>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</si>
  <si>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</si>
  <si>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</si>
  <si>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</si>
  <si>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</si>
  <si>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</si>
  <si>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</si>
  <si>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</si>
  <si>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</si>
  <si>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</si>
  <si>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</si>
  <si>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</si>
  <si>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</si>
  <si>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</si>
  <si>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</si>
  <si>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</si>
  <si>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</si>
  <si>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</si>
  <si>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</si>
  <si>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</si>
  <si>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</si>
  <si>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</si>
  <si>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</si>
  <si>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</si>
  <si>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</si>
  <si>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</si>
  <si>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</si>
  <si>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</si>
  <si>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</si>
  <si>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</si>
  <si>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</si>
  <si>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</si>
  <si>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</si>
  <si>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</si>
  <si>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</si>
  <si>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</si>
  <si>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</si>
  <si>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</si>
  <si>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</si>
  <si>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</si>
  <si>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</si>
  <si>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</si>
  <si>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</si>
  <si>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</si>
  <si>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</si>
  <si>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</si>
  <si>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</si>
  <si>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</si>
  <si>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</si>
  <si>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</si>
  <si>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</si>
  <si>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</si>
  <si>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</si>
  <si>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</si>
  <si>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</si>
  <si>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</si>
  <si>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</si>
  <si>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</si>
  <si>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</si>
  <si>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</si>
  <si>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</si>
  <si>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</si>
  <si>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</si>
  <si>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</si>
  <si>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</si>
  <si>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</si>
  <si>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</si>
  <si>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</si>
  <si>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</si>
  <si>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</si>
  <si>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</si>
  <si>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</si>
  <si>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</si>
  <si>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</si>
  <si>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</si>
  <si>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</si>
  <si>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</si>
  <si>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</si>
  <si>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</si>
  <si>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</si>
  <si>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</si>
  <si>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</si>
  <si>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</si>
  <si>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</si>
  <si>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</si>
  <si>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</si>
  <si>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</si>
  <si>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</si>
  <si>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</si>
  <si>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</si>
  <si>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</si>
  <si>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</si>
  <si>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</si>
  <si>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</si>
  <si>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</si>
  <si>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</si>
  <si>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</si>
  <si>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</si>
  <si>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</si>
  <si>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</si>
  <si>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</si>
  <si>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</si>
  <si>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</si>
  <si>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</si>
  <si>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</si>
  <si>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</si>
  <si>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</si>
  <si>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</si>
  <si>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</si>
  <si>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</si>
  <si>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</si>
  <si>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</si>
  <si>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</si>
  <si>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</si>
  <si>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</si>
  <si>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</si>
  <si>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</si>
  <si>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</si>
  <si>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</si>
  <si>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</si>
  <si>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</si>
  <si>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</si>
  <si>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</si>
  <si>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</si>
  <si>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</si>
  <si>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</si>
  <si>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</si>
  <si>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</si>
  <si>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</si>
  <si>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</si>
  <si>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</si>
  <si>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</si>
  <si>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</si>
  <si>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</si>
  <si>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</si>
  <si>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</si>
  <si>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</si>
  <si>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</si>
  <si>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</si>
  <si>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</si>
  <si>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</si>
  <si>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</si>
  <si>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</si>
  <si>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</si>
  <si>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</si>
  <si>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</si>
  <si>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</si>
  <si>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</si>
  <si>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</si>
  <si>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</si>
  <si>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</si>
  <si>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</si>
  <si>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</si>
  <si>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</si>
  <si>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</si>
  <si>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</si>
  <si>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</si>
  <si>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</si>
  <si>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</si>
  <si>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</si>
  <si>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</si>
  <si>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</si>
  <si>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</si>
  <si>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</si>
  <si>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</si>
  <si>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</si>
  <si>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</si>
  <si>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</si>
  <si>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</si>
  <si>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</si>
  <si>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</si>
  <si>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</si>
  <si>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</si>
  <si>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</si>
  <si>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</si>
  <si>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</si>
  <si>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</si>
  <si>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</si>
  <si>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</si>
  <si>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</si>
  <si>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</si>
  <si>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</si>
  <si>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</si>
  <si>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</si>
  <si>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</si>
  <si>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</si>
  <si>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</si>
  <si>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</si>
  <si>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</si>
  <si>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</si>
  <si>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</si>
  <si>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</si>
  <si>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</si>
  <si>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</si>
  <si>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</si>
  <si>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</si>
  <si>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</si>
  <si>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</si>
  <si>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</si>
  <si>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</si>
  <si>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</si>
  <si>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</si>
  <si>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</si>
  <si>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</si>
  <si>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</si>
  <si>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</si>
  <si>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</si>
  <si>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</si>
  <si>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</si>
  <si>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</si>
  <si>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</si>
  <si>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</si>
  <si>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</si>
  <si>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</si>
  <si>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</si>
  <si>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</si>
  <si>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</si>
  <si>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</si>
  <si>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</si>
  <si>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</si>
  <si>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</si>
  <si>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</si>
  <si>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</si>
  <si>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</si>
  <si>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</si>
  <si>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</si>
  <si>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</si>
  <si>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</si>
  <si>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</si>
  <si>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</si>
  <si>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</si>
  <si>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</si>
  <si>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</si>
  <si>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</si>
  <si>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</si>
  <si>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</si>
  <si>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</si>
  <si>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</si>
  <si>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</si>
  <si>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</si>
  <si>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</si>
  <si>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</si>
  <si>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</si>
  <si>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</si>
  <si>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</si>
  <si>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</si>
  <si>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</si>
  <si>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</si>
  <si>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</si>
  <si>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</si>
  <si>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</si>
  <si>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</si>
  <si>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</si>
  <si>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</si>
  <si>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</si>
  <si>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</si>
  <si>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</si>
  <si>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</si>
  <si>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</si>
  <si>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</si>
  <si>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</si>
  <si>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</si>
  <si>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</si>
  <si>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</si>
  <si>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</si>
  <si>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</si>
  <si>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</si>
  <si>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</si>
  <si>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</si>
  <si>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</si>
  <si>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</si>
  <si>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</si>
  <si>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</si>
  <si>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</si>
  <si>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</si>
  <si>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</si>
  <si>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</si>
  <si>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</si>
  <si>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</si>
  <si>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</si>
  <si>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</si>
  <si>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</si>
  <si>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</si>
  <si>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</si>
  <si>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</si>
  <si>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</si>
  <si>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</si>
  <si>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</si>
  <si>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</si>
  <si>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</si>
  <si>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</si>
  <si>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</si>
  <si>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</si>
  <si>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</si>
  <si>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</si>
  <si>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</si>
  <si>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</si>
  <si>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</si>
  <si>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</si>
  <si>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</si>
  <si>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</si>
  <si>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</si>
  <si>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</si>
  <si>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</si>
  <si>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</si>
  <si>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</si>
  <si>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</si>
  <si>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</si>
  <si>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</si>
  <si>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</si>
  <si>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</si>
  <si>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</si>
  <si>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</si>
  <si>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</si>
  <si>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</si>
  <si>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</si>
  <si>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</si>
  <si>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</si>
  <si>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</si>
  <si>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</si>
  <si>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</si>
  <si>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</si>
  <si>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</si>
  <si>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</si>
  <si>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</si>
  <si>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</si>
  <si>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</si>
  <si>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</si>
  <si>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</si>
  <si>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</si>
  <si>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</si>
  <si>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</si>
  <si>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</si>
  <si>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</si>
  <si>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</si>
  <si>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</si>
  <si>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</si>
  <si>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</si>
  <si>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</si>
  <si>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</si>
  <si>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</si>
  <si>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</si>
  <si>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</si>
  <si>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</si>
  <si>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</si>
  <si>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</si>
  <si>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</si>
  <si>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</si>
  <si>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</si>
  <si>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</si>
  <si>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</si>
  <si>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</si>
  <si>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</si>
  <si>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</si>
  <si>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</si>
  <si>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</si>
  <si>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</si>
  <si>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</si>
  <si>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</si>
  <si>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</si>
  <si>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</si>
  <si>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</si>
  <si>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</si>
  <si>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</si>
  <si>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</si>
  <si>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</si>
  <si>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</si>
  <si>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</si>
  <si>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</si>
  <si>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</si>
  <si>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</si>
  <si>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</si>
  <si>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</si>
  <si>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</si>
  <si>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</si>
  <si>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</si>
  <si>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</si>
  <si>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</si>
  <si>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</si>
  <si>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</si>
  <si>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</si>
  <si>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</si>
  <si>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</si>
  <si>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</si>
  <si>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</si>
  <si>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</si>
  <si>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</si>
  <si>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</si>
  <si>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</si>
  <si>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</si>
  <si>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</si>
  <si>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</si>
  <si>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</si>
  <si>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</si>
  <si>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</si>
  <si>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</si>
  <si>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</si>
  <si>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</si>
  <si>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</si>
  <si>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</si>
  <si>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</si>
  <si>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</si>
  <si>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</si>
  <si>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</si>
  <si>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</si>
  <si>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</si>
  <si>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</si>
  <si>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</si>
  <si>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</si>
  <si>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</si>
  <si>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</si>
  <si>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</si>
  <si>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</si>
  <si>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</si>
  <si>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</si>
  <si>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</si>
  <si>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</si>
  <si>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</si>
  <si>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</si>
  <si>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</si>
  <si>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</si>
  <si>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</si>
  <si>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</si>
  <si>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</si>
  <si>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</si>
  <si>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</si>
  <si>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</si>
  <si>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</si>
  <si>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</si>
  <si>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</si>
  <si>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</si>
  <si>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</si>
  <si>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</si>
  <si>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</si>
  <si>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</si>
  <si>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</si>
  <si>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</si>
  <si>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</si>
  <si>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</si>
  <si>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</si>
  <si>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</si>
  <si>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</si>
  <si>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</si>
  <si>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</si>
  <si>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</si>
  <si>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</si>
  <si>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</si>
  <si>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</si>
  <si>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</si>
  <si>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</si>
  <si>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</si>
  <si>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</si>
  <si>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</si>
  <si>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</si>
  <si>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</si>
  <si>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</si>
  <si>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</si>
  <si>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</si>
  <si>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</si>
  <si>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</si>
  <si>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</si>
  <si>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</si>
  <si>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</si>
  <si>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</si>
  <si>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</si>
  <si>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</si>
  <si>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</si>
  <si>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</si>
  <si>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</si>
  <si>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</si>
  <si>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</si>
  <si>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</si>
  <si>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</si>
  <si>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</si>
  <si>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</si>
  <si>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</si>
  <si>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</si>
  <si>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</si>
  <si>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</si>
  <si>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</si>
  <si>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</si>
  <si>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</si>
  <si>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</si>
  <si>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</si>
  <si>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</si>
  <si>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</si>
  <si>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</si>
  <si>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</si>
  <si>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</si>
  <si>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</si>
  <si>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</si>
  <si>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</si>
  <si>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</si>
  <si>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</si>
  <si>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</si>
  <si>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</si>
  <si>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</si>
  <si>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</si>
  <si>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</si>
  <si>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</si>
  <si>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</si>
  <si>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</si>
  <si>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</si>
  <si>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</si>
  <si>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</si>
  <si>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</si>
  <si>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</si>
  <si>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</si>
  <si>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</si>
  <si>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</si>
  <si>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</si>
  <si>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</si>
  <si>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</si>
  <si>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</si>
  <si>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</si>
  <si>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</si>
  <si>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</si>
  <si>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</si>
  <si>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</si>
  <si>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</si>
  <si>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</si>
  <si>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</si>
  <si>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</si>
  <si>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</si>
  <si>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</si>
  <si>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</si>
  <si>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</si>
  <si>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</si>
  <si>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</si>
  <si>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</si>
  <si>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</si>
  <si>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</si>
  <si>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</si>
  <si>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</si>
  <si>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</si>
  <si>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</si>
  <si>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</si>
  <si>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</si>
  <si>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</si>
  <si>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</si>
  <si>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</si>
  <si>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</si>
  <si>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</si>
  <si>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</si>
  <si>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</si>
  <si>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</si>
  <si>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</si>
  <si>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</si>
  <si>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</si>
  <si>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</si>
  <si>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</si>
  <si>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</si>
  <si>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</si>
  <si>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</si>
  <si>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</si>
  <si>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</si>
  <si>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</si>
  <si>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</si>
  <si>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</si>
  <si>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</si>
  <si>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</si>
  <si>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</si>
  <si>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</si>
  <si>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</si>
  <si>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</si>
  <si>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</si>
  <si>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</si>
  <si>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</si>
  <si>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</si>
  <si>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</si>
  <si>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</si>
  <si>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</si>
  <si>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</si>
  <si>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</si>
  <si>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</si>
  <si>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</si>
  <si>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</si>
  <si>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</si>
  <si>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</si>
  <si>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</si>
  <si>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</si>
  <si>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</si>
  <si>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</si>
  <si>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</si>
  <si>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</si>
  <si>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</si>
  <si>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</si>
  <si>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</si>
  <si>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</si>
  <si>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</si>
  <si>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</si>
  <si>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</si>
  <si>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</si>
  <si>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</si>
  <si>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</si>
  <si>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</si>
  <si>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</si>
  <si>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</si>
  <si>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</si>
  <si>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</si>
  <si>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</si>
  <si>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</si>
  <si>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</si>
  <si>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</si>
  <si>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</si>
  <si>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</si>
  <si>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</si>
  <si>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</si>
  <si>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</si>
  <si>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</si>
  <si>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</si>
  <si>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</si>
  <si>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</si>
  <si>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</si>
  <si>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</si>
  <si>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</si>
  <si>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</si>
  <si>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</si>
  <si>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</si>
  <si>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</si>
  <si>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</si>
  <si>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</si>
  <si>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</si>
  <si>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</si>
  <si>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</si>
  <si>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</si>
  <si>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</si>
  <si>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</si>
  <si>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</si>
  <si>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</si>
  <si>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</si>
  <si>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</si>
  <si>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</si>
  <si>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</si>
  <si>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</si>
  <si>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</si>
  <si>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</si>
  <si>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</si>
  <si>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</si>
  <si>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</si>
  <si>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</si>
  <si>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</si>
  <si>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</si>
  <si>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</si>
  <si>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</si>
  <si>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</si>
  <si>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</si>
  <si>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</si>
  <si>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</si>
  <si>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</si>
  <si>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</si>
  <si>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</si>
  <si>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</si>
  <si>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</si>
  <si>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</si>
  <si>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</si>
  <si>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</si>
  <si>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</si>
  <si>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</si>
  <si>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</si>
  <si>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</si>
  <si>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</si>
  <si>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</si>
  <si>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</si>
  <si>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</si>
  <si>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</si>
  <si>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</si>
  <si>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</si>
  <si>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</si>
  <si>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</si>
  <si>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</si>
  <si>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</si>
  <si>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</si>
  <si>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</si>
  <si>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</si>
  <si>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</si>
  <si>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</si>
  <si>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</si>
  <si>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</si>
  <si>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</si>
  <si>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</si>
  <si>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</si>
  <si>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</si>
  <si>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</si>
  <si>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</si>
  <si>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</si>
  <si>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</si>
  <si>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</si>
  <si>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</si>
  <si>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</si>
  <si>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</si>
  <si>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</si>
  <si>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</si>
  <si>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</si>
  <si>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</si>
  <si>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</si>
  <si>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</si>
  <si>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</si>
  <si>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</si>
  <si>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</si>
  <si>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</si>
  <si>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</si>
  <si>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</si>
  <si>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</si>
  <si>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</si>
  <si>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</si>
  <si>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</si>
  <si>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</si>
  <si>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</si>
  <si>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</si>
  <si>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</si>
  <si>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</si>
  <si>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</si>
  <si>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</si>
  <si>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</si>
  <si>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</si>
  <si>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</si>
  <si>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</si>
  <si>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</si>
  <si>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</si>
  <si>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</si>
  <si>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</si>
  <si>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</si>
  <si>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</si>
  <si>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</si>
  <si>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</si>
  <si>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</si>
  <si>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</si>
  <si>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</si>
  <si>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</si>
  <si>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</si>
  <si>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</si>
  <si>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</si>
  <si>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</si>
  <si>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</si>
  <si>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</si>
  <si>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</si>
  <si>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</si>
  <si>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</si>
  <si>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</si>
  <si>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</si>
  <si>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</si>
  <si>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</si>
  <si>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</si>
  <si>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</si>
  <si>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</si>
  <si>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</si>
  <si>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</si>
  <si>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</si>
  <si>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</si>
  <si>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</si>
  <si>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</si>
  <si>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</si>
  <si>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</si>
  <si>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</si>
  <si>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</si>
  <si>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</si>
  <si>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</si>
  <si>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</si>
  <si>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</si>
  <si>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</si>
  <si>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</si>
  <si>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</si>
  <si>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</si>
  <si>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</si>
  <si>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</si>
  <si>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</si>
  <si>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</si>
  <si>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</si>
  <si>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</si>
  <si>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</si>
  <si>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</si>
  <si>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</si>
  <si>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</si>
  <si>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</si>
  <si>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</si>
  <si>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</si>
  <si>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</si>
  <si>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</si>
  <si>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</si>
  <si>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</si>
  <si>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</si>
  <si>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</si>
  <si>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</si>
  <si>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</si>
  <si>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</si>
  <si>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</si>
  <si>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</si>
  <si>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</si>
  <si>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</si>
  <si>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</si>
  <si>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</si>
  <si>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</si>
  <si>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</si>
  <si>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</si>
  <si>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</si>
  <si>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</si>
  <si>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</si>
  <si>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</si>
  <si>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</si>
  <si>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</si>
  <si>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</si>
  <si>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</si>
  <si>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</si>
  <si>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</si>
  <si>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</si>
  <si>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</si>
  <si>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</si>
  <si>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</si>
  <si>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</si>
  <si>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</si>
  <si>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</si>
  <si>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</si>
  <si>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</si>
  <si>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</si>
  <si>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</si>
  <si>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</si>
  <si>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</si>
  <si>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</si>
  <si>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</si>
  <si>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</si>
  <si>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</si>
  <si>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</si>
  <si>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</si>
  <si>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</si>
  <si>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</si>
  <si>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</si>
  <si>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</si>
  <si>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</si>
  <si>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</si>
  <si>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</si>
  <si>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</si>
  <si>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</si>
  <si>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</si>
  <si>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</si>
  <si>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</si>
  <si>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</si>
  <si>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</si>
  <si>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</si>
  <si>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</si>
  <si>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</si>
  <si>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</si>
  <si>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</si>
  <si>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</si>
  <si>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</si>
  <si>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</si>
  <si>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</si>
  <si>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</si>
  <si>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</si>
  <si>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</si>
  <si>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</si>
  <si>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</si>
  <si>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</si>
  <si>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</si>
  <si>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</si>
  <si>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</si>
  <si>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</si>
  <si>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</si>
  <si>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</si>
  <si>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</si>
  <si>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</si>
  <si>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</si>
  <si>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</si>
  <si>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</si>
  <si>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</si>
  <si>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</si>
  <si>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</si>
  <si>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</si>
  <si>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</si>
  <si>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</si>
  <si>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</si>
  <si>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</si>
  <si>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</si>
  <si>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</si>
  <si>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</si>
  <si>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</si>
  <si>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</si>
  <si>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</si>
  <si>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</si>
  <si>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</si>
  <si>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</si>
  <si>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</si>
  <si>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</si>
  <si>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</si>
  <si>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</si>
  <si>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</si>
  <si>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</si>
  <si>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</si>
  <si>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</si>
  <si>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</si>
  <si>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</si>
  <si>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</si>
  <si>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</si>
  <si>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</si>
  <si>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</si>
  <si>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</si>
  <si>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</si>
  <si>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</si>
  <si>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</si>
  <si>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</si>
  <si>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</si>
  <si>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</si>
  <si>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</si>
  <si>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</si>
  <si>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</si>
  <si>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</si>
  <si>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</si>
  <si>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</si>
  <si>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</si>
  <si>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</si>
  <si>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</si>
  <si>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</si>
  <si>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</si>
  <si>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</si>
  <si>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</si>
  <si>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</si>
  <si>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</si>
  <si>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</si>
  <si>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</si>
  <si>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</si>
  <si>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</si>
  <si>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</si>
  <si>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</si>
  <si>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</si>
  <si>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</si>
  <si>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</si>
  <si>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</si>
  <si>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</si>
  <si>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</si>
  <si>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</si>
  <si>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</si>
  <si>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</si>
  <si>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</si>
  <si>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</si>
  <si>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</si>
  <si>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</si>
  <si>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</si>
  <si>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</si>
  <si>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</si>
  <si>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</si>
  <si>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</si>
  <si>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</si>
  <si>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</si>
  <si>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</si>
  <si>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</si>
  <si>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</si>
  <si>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</si>
  <si>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</si>
  <si>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</si>
  <si>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</si>
  <si>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</si>
  <si>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</si>
  <si>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</si>
  <si>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</si>
  <si>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</si>
  <si>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</si>
  <si>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</si>
  <si>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</si>
  <si>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</si>
  <si>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</si>
  <si>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</si>
  <si>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</si>
  <si>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</si>
  <si>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</si>
  <si>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</si>
  <si>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</si>
  <si>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</si>
  <si>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</si>
  <si>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</si>
  <si>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</si>
  <si>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</si>
  <si>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</si>
  <si>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</si>
  <si>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</si>
  <si>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</si>
  <si>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</si>
  <si>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</si>
  <si>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</si>
  <si>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</si>
  <si>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</si>
  <si>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</si>
  <si>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</si>
  <si>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</si>
  <si>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</si>
  <si>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</si>
  <si>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</si>
  <si>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</si>
  <si>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</si>
  <si>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</si>
  <si>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</si>
  <si>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</si>
  <si>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</si>
  <si>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</si>
  <si>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</si>
  <si>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</si>
  <si>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</si>
  <si>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</si>
  <si>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</si>
  <si>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</si>
  <si>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</si>
  <si>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</si>
  <si>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</si>
  <si>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</si>
  <si>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</si>
  <si>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</si>
  <si>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</si>
  <si>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</si>
  <si>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</si>
  <si>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</si>
  <si>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</si>
  <si>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</si>
  <si>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</si>
  <si>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</si>
  <si>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</si>
  <si>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</si>
  <si>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</si>
  <si>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</si>
  <si>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</si>
  <si>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</si>
  <si>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</si>
  <si>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</si>
  <si>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</si>
  <si>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</si>
  <si>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</si>
  <si>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</si>
  <si>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</si>
  <si>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</si>
  <si>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</si>
  <si>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</si>
  <si>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</si>
  <si>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</si>
  <si>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</si>
  <si>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</si>
  <si>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</si>
  <si>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</si>
  <si>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</si>
  <si>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</si>
  <si>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</si>
  <si>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</si>
  <si>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</si>
  <si>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</si>
  <si>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</si>
  <si>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</si>
  <si>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</si>
  <si>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</si>
  <si>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</si>
  <si>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</si>
  <si>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</si>
  <si>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</si>
  <si>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</si>
  <si>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</si>
  <si>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</si>
  <si>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</si>
  <si>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</si>
  <si>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</si>
  <si>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</si>
  <si>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</si>
  <si>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</si>
  <si>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</si>
  <si>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</si>
  <si>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</si>
  <si>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</si>
  <si>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</si>
  <si>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</si>
  <si>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</si>
  <si>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</si>
  <si>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</si>
  <si>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</si>
  <si>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</si>
  <si>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</si>
  <si>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</si>
  <si>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</si>
  <si>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</si>
  <si>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</si>
  <si>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</si>
  <si>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</si>
  <si>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</si>
  <si>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</si>
  <si>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</si>
  <si>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</si>
  <si>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</si>
  <si>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</si>
  <si>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</si>
  <si>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</si>
  <si>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</si>
  <si>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</si>
  <si>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</si>
  <si>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</si>
  <si>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</si>
  <si>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</si>
  <si>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</si>
  <si>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</si>
  <si>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</si>
  <si>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</si>
  <si>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</si>
  <si>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</si>
  <si>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</si>
  <si>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</si>
  <si>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</si>
  <si>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</si>
  <si>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</si>
  <si>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</si>
  <si>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</si>
  <si>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</si>
  <si>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</si>
  <si>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</si>
  <si>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</si>
  <si>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</si>
  <si>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</si>
  <si>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</si>
  <si>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</si>
  <si>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</si>
  <si>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</si>
  <si>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</si>
  <si>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</si>
  <si>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</si>
  <si>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</si>
  <si>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</si>
  <si>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</si>
  <si>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</si>
  <si>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</si>
  <si>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</si>
  <si>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</si>
  <si>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</si>
  <si>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</si>
  <si>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</si>
  <si>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</si>
  <si>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</si>
  <si>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</si>
  <si>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</si>
  <si>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</si>
  <si>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</si>
  <si>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</si>
  <si>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</si>
  <si>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</si>
  <si>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</si>
  <si>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</si>
  <si>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</si>
  <si>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</si>
  <si>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</si>
  <si>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</si>
  <si>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</si>
  <si>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</si>
  <si>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</si>
  <si>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</si>
  <si>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</si>
  <si>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</si>
  <si>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</si>
  <si>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</si>
  <si>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</si>
  <si>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</si>
  <si>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</si>
  <si>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</si>
  <si>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</si>
  <si>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</si>
  <si>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</si>
  <si>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</si>
  <si>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</si>
  <si>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</si>
  <si>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</si>
  <si>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</si>
  <si>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</si>
  <si>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</si>
  <si>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</si>
  <si>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</si>
  <si>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</si>
  <si>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</si>
  <si>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</si>
  <si>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</si>
  <si>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</si>
  <si>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</si>
  <si>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</si>
  <si>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</si>
  <si>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</si>
  <si>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</si>
  <si>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</si>
  <si>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</si>
  <si>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</si>
  <si>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</si>
  <si>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</si>
  <si>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</si>
  <si>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</si>
  <si>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</si>
  <si>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</si>
  <si>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</si>
  <si>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</si>
  <si>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</si>
  <si>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</si>
  <si>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</si>
  <si>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</si>
  <si>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</si>
  <si>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</si>
  <si>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</si>
  <si>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</si>
  <si>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</si>
  <si>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</si>
  <si>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</si>
  <si>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</si>
  <si>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</si>
  <si>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</si>
  <si>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</si>
  <si>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</si>
  <si>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</si>
  <si>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</si>
  <si>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</si>
  <si>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</si>
  <si>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</si>
  <si>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</si>
  <si>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</si>
  <si>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</si>
  <si>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</si>
  <si>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</si>
  <si>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</si>
  <si>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</si>
  <si>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</si>
  <si>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</si>
  <si>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</si>
  <si>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</si>
  <si>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</si>
  <si>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</si>
  <si>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</si>
  <si>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</si>
  <si>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</si>
  <si>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</si>
  <si>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</si>
  <si>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</si>
  <si>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</si>
  <si>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</si>
  <si>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</si>
  <si>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</si>
  <si>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</si>
  <si>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</si>
  <si>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</si>
  <si>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</si>
  <si>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</si>
  <si>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</si>
  <si>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</si>
  <si>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</si>
  <si>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</si>
  <si>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</si>
  <si>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</si>
  <si>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</si>
  <si>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</si>
  <si>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</si>
  <si>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</si>
  <si>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</si>
  <si>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</si>
  <si>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</si>
  <si>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</si>
  <si>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</si>
  <si>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</si>
  <si>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</si>
  <si>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</si>
  <si>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</si>
  <si>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</si>
  <si>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</si>
  <si>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</si>
  <si>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</si>
  <si>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</si>
  <si>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</si>
  <si>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</si>
  <si>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</si>
  <si>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</si>
  <si>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</si>
  <si>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</si>
  <si>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</si>
  <si>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</si>
  <si>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</si>
  <si>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</si>
  <si>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</si>
  <si>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</si>
  <si>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</si>
  <si>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</si>
  <si>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</si>
  <si>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</si>
  <si>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</si>
  <si>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</si>
  <si>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</si>
  <si>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</si>
  <si>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</si>
  <si>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</si>
  <si>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</si>
  <si>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</si>
  <si>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</si>
  <si>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</si>
  <si>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</si>
  <si>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</si>
  <si>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</si>
  <si>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</si>
  <si>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</si>
  <si>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</si>
  <si>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</si>
  <si>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</si>
  <si>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</si>
  <si>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</si>
  <si>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</si>
  <si>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</si>
  <si>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</si>
  <si>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</si>
  <si>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</si>
  <si>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</si>
  <si>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</si>
  <si>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</si>
  <si>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</si>
  <si>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</si>
  <si>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</si>
  <si>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</si>
  <si>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</si>
  <si>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</si>
  <si>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</si>
  <si>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</si>
  <si>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</si>
  <si>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</si>
  <si>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</si>
  <si>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</si>
  <si>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</si>
  <si>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</si>
  <si>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</si>
  <si>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</si>
  <si>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</si>
  <si>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</si>
  <si>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</si>
  <si>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</si>
  <si>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</si>
  <si>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</si>
  <si>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</si>
  <si>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</si>
  <si>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</si>
  <si>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</si>
  <si>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</si>
  <si>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</si>
  <si>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</si>
  <si>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</si>
  <si>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</si>
  <si>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</si>
  <si>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</si>
  <si>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</si>
  <si>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</si>
  <si>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</si>
  <si>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</si>
  <si>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</si>
  <si>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</si>
  <si>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</si>
  <si>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</si>
  <si>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</si>
  <si>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</si>
  <si>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</si>
  <si>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</si>
  <si>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</si>
  <si>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</si>
  <si>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</si>
  <si>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</si>
  <si>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</si>
  <si>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</si>
  <si>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</si>
  <si>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</si>
  <si>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</si>
  <si>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</si>
  <si>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</si>
  <si>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</si>
  <si>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</si>
  <si>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</si>
  <si>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</si>
  <si>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</si>
  <si>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</si>
  <si>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</si>
  <si>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</si>
  <si>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</si>
  <si>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</si>
  <si>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</si>
  <si>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</si>
  <si>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</si>
  <si>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</si>
  <si>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</si>
  <si>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</si>
  <si>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</si>
  <si>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</si>
  <si>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</si>
  <si>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</si>
  <si>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</si>
  <si>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</si>
  <si>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</si>
  <si>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</si>
  <si>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</si>
  <si>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</si>
  <si>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</si>
  <si>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</si>
  <si>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</si>
  <si>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</si>
  <si>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</si>
  <si>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</si>
  <si>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</si>
  <si>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</si>
  <si>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</si>
  <si>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</si>
  <si>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</si>
  <si>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</si>
  <si>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</si>
  <si>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</si>
  <si>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</si>
  <si>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</si>
  <si>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</si>
  <si>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</si>
  <si>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</si>
  <si>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</si>
  <si>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</si>
  <si>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</si>
  <si>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</si>
  <si>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</si>
  <si>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</si>
  <si>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</si>
  <si>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</si>
  <si>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</si>
  <si>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</si>
  <si>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</si>
  <si>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</si>
  <si>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</si>
  <si>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</si>
  <si>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</si>
  <si>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</si>
  <si>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</si>
  <si>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</si>
  <si>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</si>
  <si>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</si>
  <si>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</si>
  <si>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</si>
  <si>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</si>
  <si>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</si>
  <si>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</si>
  <si>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</si>
  <si>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</si>
  <si>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</si>
  <si>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</si>
  <si>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</si>
  <si>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</si>
  <si>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</si>
  <si>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</si>
  <si>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</si>
  <si>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</si>
  <si>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</si>
  <si>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</si>
  <si>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</si>
  <si>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</si>
  <si>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</si>
  <si>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</si>
  <si>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</si>
  <si>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</si>
  <si>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</si>
  <si>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</si>
  <si>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</si>
  <si>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</si>
  <si>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</si>
  <si>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</si>
  <si>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</si>
  <si>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</si>
  <si>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</si>
  <si>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</si>
  <si>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</si>
  <si>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</si>
  <si>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</si>
  <si>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</si>
  <si>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</si>
  <si>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</si>
  <si>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</si>
  <si>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</si>
  <si>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</si>
  <si>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</si>
  <si>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</si>
  <si>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</si>
  <si>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</si>
  <si>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</si>
  <si>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</si>
  <si>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</si>
  <si>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</si>
  <si>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</si>
  <si>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</si>
  <si>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</si>
  <si>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</si>
  <si>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</si>
  <si>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</si>
  <si>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</si>
  <si>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</si>
  <si>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</si>
  <si>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</si>
  <si>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</si>
  <si>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</si>
  <si>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</si>
  <si>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</si>
  <si>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</si>
  <si>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</si>
  <si>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</si>
  <si>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</si>
  <si>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</si>
  <si>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</si>
  <si>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</si>
  <si>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</si>
  <si>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</si>
  <si>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</si>
  <si>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</si>
  <si>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</si>
  <si>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</si>
  <si>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</si>
  <si>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</si>
  <si>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</si>
  <si>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</si>
  <si>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</si>
  <si>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</si>
  <si>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</si>
  <si>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</si>
  <si>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</si>
  <si>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</si>
  <si>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</si>
  <si>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</si>
  <si>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</si>
  <si>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</si>
  <si>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</si>
  <si>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</si>
  <si>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</si>
  <si>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</si>
  <si>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</si>
  <si>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</si>
  <si>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</si>
  <si>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</si>
  <si>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</si>
  <si>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</si>
  <si>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</si>
  <si>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</si>
  <si>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</si>
  <si>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</si>
  <si>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</si>
  <si>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</si>
  <si>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</si>
  <si>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</si>
  <si>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</si>
  <si>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</si>
  <si>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</si>
  <si>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</si>
  <si>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</si>
  <si>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</si>
  <si>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</si>
  <si>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</si>
  <si>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</si>
  <si>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</si>
  <si>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</si>
  <si>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</si>
  <si>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</si>
  <si>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</si>
  <si>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</si>
  <si>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</si>
  <si>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</si>
  <si>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</si>
  <si>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</si>
  <si>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</si>
  <si>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</si>
  <si>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</si>
  <si>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</si>
  <si>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</si>
  <si>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</si>
  <si>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</si>
  <si>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</si>
  <si>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</si>
  <si>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</si>
  <si>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</si>
  <si>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</si>
  <si>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</si>
  <si>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</si>
  <si>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</si>
  <si>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</si>
  <si>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</si>
  <si>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</si>
  <si>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</si>
  <si>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</si>
  <si>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</si>
  <si>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</si>
  <si>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</si>
  <si>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</si>
  <si>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</si>
  <si>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</si>
  <si>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</si>
  <si>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</si>
  <si>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</si>
  <si>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</si>
  <si>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</si>
  <si>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</si>
  <si>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</si>
  <si>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</si>
  <si>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</si>
  <si>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</si>
  <si>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</si>
  <si>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</si>
  <si>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</si>
  <si>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</si>
  <si>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</si>
  <si>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</si>
  <si>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</si>
  <si>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</si>
  <si>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</si>
  <si>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</si>
  <si>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</si>
  <si>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</si>
  <si>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</si>
  <si>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</si>
  <si>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</si>
  <si>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</si>
  <si>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</si>
  <si>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</si>
  <si>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</si>
  <si>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</si>
  <si>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</si>
  <si>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</si>
  <si>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</si>
  <si>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</si>
  <si>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</si>
  <si>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</si>
  <si>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</si>
  <si>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</si>
  <si>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</si>
  <si>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</si>
  <si>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</si>
  <si>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</si>
  <si>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</si>
  <si>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</si>
  <si>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</si>
  <si>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</si>
  <si>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</si>
  <si>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</si>
  <si>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</si>
  <si>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</si>
  <si>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</si>
  <si>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</si>
  <si>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</si>
  <si>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</si>
  <si>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</si>
  <si>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</si>
  <si>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</si>
  <si>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</si>
  <si>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</si>
  <si>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</si>
  <si>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</si>
  <si>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</si>
  <si>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</si>
  <si>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</si>
  <si>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</si>
  <si>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</si>
  <si>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</si>
  <si>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</si>
  <si>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</si>
  <si>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</si>
  <si>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</si>
  <si>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</si>
  <si>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</si>
  <si>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</si>
  <si>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</si>
  <si>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</si>
  <si>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</si>
  <si>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</si>
  <si>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</si>
  <si>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</si>
  <si>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</si>
  <si>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</si>
  <si>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</si>
  <si>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</si>
  <si>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</si>
  <si>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</si>
  <si>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</si>
  <si>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</si>
  <si>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</si>
  <si>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</si>
  <si>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</si>
  <si>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</si>
  <si>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</si>
  <si>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</si>
  <si>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</si>
  <si>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</si>
  <si>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</si>
  <si>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</si>
  <si>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</si>
  <si>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</si>
  <si>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</si>
  <si>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</si>
  <si>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</si>
  <si>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</si>
  <si>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</si>
  <si>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</si>
  <si>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</si>
  <si>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</si>
  <si>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</si>
  <si>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</si>
  <si>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</si>
  <si>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</si>
  <si>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</si>
  <si>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</si>
  <si>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</si>
  <si>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</si>
  <si>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</si>
  <si>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</si>
  <si>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</si>
  <si>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</si>
  <si>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</si>
  <si>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</si>
  <si>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</si>
  <si>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</si>
  <si>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</si>
  <si>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</si>
  <si>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</si>
  <si>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</si>
  <si>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</si>
  <si>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</si>
  <si>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</si>
  <si>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</si>
  <si>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</si>
  <si>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</si>
  <si>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</si>
  <si>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</si>
  <si>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</si>
  <si>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</si>
  <si>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</si>
  <si>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</si>
  <si>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</si>
  <si>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</si>
  <si>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</si>
  <si>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</si>
  <si>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</si>
  <si>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</si>
  <si>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</si>
  <si>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</si>
  <si>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</si>
  <si>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</si>
  <si>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</si>
  <si>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</si>
  <si>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</si>
  <si>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</si>
  <si>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</si>
  <si>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</si>
  <si>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</si>
  <si>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</si>
  <si>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</si>
  <si>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</si>
  <si>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</si>
  <si>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</si>
  <si>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</si>
  <si>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</si>
  <si>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</si>
  <si>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</si>
  <si>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</si>
  <si>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</si>
  <si>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</si>
  <si>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</si>
  <si>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</si>
  <si>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</si>
  <si>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</si>
  <si>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</si>
  <si>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</si>
  <si>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</si>
  <si>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</si>
  <si>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</si>
  <si>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</si>
  <si>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</si>
  <si>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</si>
  <si>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</si>
  <si>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</si>
  <si>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</si>
  <si>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</si>
  <si>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</si>
  <si>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</si>
  <si>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</si>
  <si>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</si>
  <si>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</si>
  <si>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</si>
  <si>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</si>
  <si>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</si>
  <si>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</si>
  <si>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</si>
  <si>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</si>
  <si>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</si>
  <si>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</si>
  <si>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</si>
  <si>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</si>
  <si>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</si>
  <si>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</si>
  <si>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</si>
  <si>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</si>
  <si>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</si>
  <si>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</si>
  <si>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</si>
  <si>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</si>
  <si>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</si>
  <si>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</si>
  <si>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</si>
  <si>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</si>
  <si>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</si>
  <si>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</si>
  <si>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</si>
  <si>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</si>
  <si>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</si>
  <si>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</si>
  <si>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</si>
  <si>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</si>
  <si>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</si>
  <si>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</si>
  <si>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</si>
  <si>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</si>
  <si>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</si>
  <si>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</si>
  <si>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</si>
  <si>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</si>
  <si>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</si>
  <si>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</si>
  <si>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</si>
  <si>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</si>
  <si>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</si>
  <si>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</si>
  <si>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</si>
  <si>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</si>
  <si>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</si>
  <si>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</si>
  <si>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</si>
  <si>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</si>
  <si>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</si>
  <si>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</si>
  <si>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</si>
  <si>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</si>
  <si>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</si>
  <si>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</si>
  <si>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</si>
  <si>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</si>
  <si>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</si>
  <si>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</si>
  <si>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</si>
  <si>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</si>
  <si>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</si>
  <si>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</si>
  <si>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</si>
  <si>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</si>
  <si>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</si>
  <si>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</si>
  <si>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</si>
  <si>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</si>
  <si>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</si>
  <si>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</si>
  <si>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</si>
  <si>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</si>
  <si>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</si>
  <si>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</si>
  <si>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</si>
  <si>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</si>
  <si>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</si>
  <si>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</si>
  <si>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</si>
  <si>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</si>
  <si>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</si>
  <si>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</si>
  <si>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</si>
  <si>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</si>
  <si>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</si>
  <si>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</si>
  <si>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</si>
  <si>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</si>
  <si>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</si>
  <si>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</si>
  <si>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</si>
  <si>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</si>
  <si>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</si>
  <si>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</si>
  <si>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</si>
  <si>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</si>
  <si>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</si>
  <si>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</si>
  <si>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</si>
  <si>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</si>
  <si>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</si>
  <si>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</si>
  <si>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</si>
  <si>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</si>
  <si>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</si>
  <si>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</si>
  <si>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</si>
  <si>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</si>
  <si>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</si>
  <si>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</si>
  <si>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</si>
  <si>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</si>
  <si>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</si>
  <si>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</si>
  <si>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</si>
  <si>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</si>
  <si>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</si>
  <si>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</si>
  <si>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</si>
  <si>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</si>
  <si>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</si>
  <si>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</si>
  <si>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</si>
  <si>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</si>
  <si>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</si>
  <si>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</si>
  <si>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</si>
  <si>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</si>
  <si>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</si>
  <si>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</si>
  <si>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</si>
  <si>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</si>
  <si>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</si>
  <si>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</si>
  <si>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</si>
  <si>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</si>
  <si>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</si>
  <si>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</si>
  <si>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</si>
  <si>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</si>
  <si>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</si>
  <si>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</si>
  <si>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</si>
  <si>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</si>
  <si>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</si>
  <si>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</si>
  <si>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</si>
  <si>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</si>
  <si>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</si>
  <si>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</si>
  <si>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</si>
  <si>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</si>
  <si>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</si>
  <si>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</si>
  <si>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</si>
  <si>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</si>
  <si>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</si>
  <si>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</si>
  <si>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</si>
  <si>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</si>
  <si>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</si>
  <si>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</si>
  <si>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</si>
  <si>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</si>
  <si>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</si>
  <si>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</si>
  <si>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</si>
  <si>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</si>
  <si>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</si>
  <si>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</si>
  <si>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</si>
  <si>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</si>
  <si>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</si>
  <si>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</si>
  <si>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</si>
  <si>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</si>
  <si>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</si>
  <si>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</si>
  <si>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</si>
  <si>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</si>
  <si>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</si>
  <si>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</si>
  <si>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</si>
  <si>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</si>
  <si>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</si>
  <si>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</si>
  <si>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</si>
  <si>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</si>
  <si>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</si>
  <si>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</si>
  <si>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</si>
  <si>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</si>
  <si>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</si>
  <si>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</si>
  <si>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</si>
  <si>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</si>
  <si>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</si>
  <si>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</si>
  <si>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</si>
  <si>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</si>
  <si>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</si>
  <si>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</si>
  <si>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</si>
  <si>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</si>
  <si>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</si>
  <si>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</si>
  <si>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</si>
  <si>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</si>
  <si>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</si>
  <si>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</si>
  <si>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</si>
  <si>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</si>
  <si>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</si>
  <si>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</si>
  <si>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</si>
  <si>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</si>
  <si>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</si>
  <si>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</si>
  <si>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</si>
  <si>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</si>
  <si>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</si>
  <si>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</si>
  <si>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</si>
  <si>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</si>
  <si>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</si>
  <si>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</si>
  <si>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</si>
  <si>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</si>
  <si>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</si>
  <si>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</si>
  <si>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</si>
  <si>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</si>
  <si>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</si>
  <si>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</si>
  <si>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</si>
  <si>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</si>
  <si>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</si>
  <si>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</si>
  <si>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</si>
  <si>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</si>
  <si>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</si>
  <si>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</si>
  <si>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</si>
  <si>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</si>
  <si>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</si>
  <si>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</si>
  <si>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</si>
  <si>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</si>
  <si>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</si>
  <si>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</si>
  <si>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</si>
  <si>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</si>
  <si>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</si>
  <si>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</si>
  <si>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</si>
  <si>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</si>
  <si>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</si>
  <si>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</si>
  <si>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</si>
  <si>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</si>
  <si>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</si>
  <si>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</si>
  <si>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</si>
  <si>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</si>
  <si>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</si>
  <si>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</si>
  <si>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</si>
  <si>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</si>
  <si>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</si>
  <si>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</si>
  <si>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</si>
  <si>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</si>
  <si>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</si>
  <si>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</si>
  <si>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</si>
  <si>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</si>
  <si>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</si>
  <si>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</si>
  <si>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</si>
  <si>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</si>
  <si>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</si>
  <si>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</si>
  <si>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</si>
  <si>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</si>
  <si>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</si>
  <si>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</si>
  <si>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</si>
  <si>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</si>
  <si>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</si>
  <si>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</si>
  <si>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</si>
  <si>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</si>
  <si>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</si>
  <si>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</si>
  <si>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</si>
  <si>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</si>
  <si>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</si>
  <si>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</si>
  <si>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</si>
  <si>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</si>
  <si>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</si>
  <si>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</si>
  <si>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</si>
  <si>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</si>
  <si>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</si>
  <si>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</si>
  <si>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</si>
  <si>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</si>
  <si>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</si>
  <si>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</si>
  <si>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</si>
  <si>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</si>
  <si>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</si>
  <si>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</si>
  <si>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</si>
  <si>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</si>
  <si>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</si>
  <si>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</si>
  <si>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</si>
  <si>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</si>
  <si>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</si>
  <si>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</si>
  <si>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</si>
  <si>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</si>
  <si>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</si>
  <si>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</si>
  <si>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</si>
  <si>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</si>
  <si>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</si>
  <si>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</si>
  <si>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</si>
  <si>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</si>
  <si>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</si>
  <si>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</si>
  <si>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</si>
  <si>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</si>
  <si>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</si>
  <si>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</si>
  <si>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</si>
  <si>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</si>
  <si>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</si>
  <si>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</si>
  <si>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</si>
  <si>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</si>
  <si>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</si>
  <si>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</si>
  <si>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</si>
  <si>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</si>
  <si>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</si>
  <si>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</si>
  <si>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</si>
  <si>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</si>
  <si>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</si>
  <si>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</si>
  <si>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</si>
  <si>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</si>
  <si>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</si>
  <si>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</si>
  <si>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</si>
  <si>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</si>
  <si>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</si>
  <si>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</si>
  <si>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</si>
  <si>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</si>
  <si>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</si>
  <si>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</si>
  <si>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</si>
  <si>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</si>
  <si>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</si>
  <si>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</si>
  <si>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</si>
  <si>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</si>
  <si>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</si>
  <si>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</si>
  <si>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</si>
  <si>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</si>
  <si>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</si>
  <si>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</si>
  <si>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</si>
  <si>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</si>
  <si>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</si>
  <si>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</si>
  <si>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</si>
  <si>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</si>
  <si>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</si>
  <si>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</si>
  <si>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</si>
  <si>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</si>
  <si>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</si>
  <si>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</si>
  <si>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</si>
  <si>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</si>
  <si>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</si>
  <si>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</si>
  <si>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</si>
  <si>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</si>
  <si>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</si>
  <si>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</si>
  <si>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</si>
  <si>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</si>
  <si>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</si>
  <si>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</si>
  <si>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</si>
  <si>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</si>
  <si>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</si>
  <si>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</si>
  <si>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</si>
  <si>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</si>
  <si>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</si>
  <si>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</si>
  <si>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</si>
  <si>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</si>
  <si>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</si>
  <si>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</si>
  <si>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</si>
  <si>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</si>
  <si>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</si>
  <si>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</si>
  <si>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</si>
  <si>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</si>
  <si>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</si>
  <si>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</si>
  <si>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</si>
  <si>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</si>
  <si>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</si>
  <si>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</si>
  <si>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</si>
  <si>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</si>
  <si>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</si>
  <si>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</si>
  <si>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</si>
  <si>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</si>
  <si>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</si>
  <si>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</si>
  <si>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</si>
  <si>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</si>
  <si>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</si>
  <si>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</si>
  <si>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</si>
  <si>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</si>
  <si>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</si>
  <si>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</si>
  <si>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</si>
  <si>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</si>
  <si>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</si>
  <si>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</si>
  <si>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</si>
  <si>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</si>
  <si>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</si>
  <si>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</si>
  <si>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</si>
  <si>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</si>
  <si>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</si>
  <si>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</si>
  <si>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</si>
  <si>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</si>
  <si>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</si>
  <si>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</si>
  <si>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</si>
  <si>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</si>
  <si>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</si>
  <si>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</si>
  <si>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</si>
  <si>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</si>
  <si>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</si>
  <si>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</si>
  <si>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</si>
  <si>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</si>
  <si>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</si>
  <si>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</si>
  <si>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</si>
  <si>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</si>
  <si>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</si>
  <si>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</si>
  <si>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</si>
  <si>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</si>
  <si>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</si>
  <si>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</si>
  <si>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</si>
  <si>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</si>
  <si>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</si>
  <si>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</si>
  <si>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</si>
  <si>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</si>
  <si>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</si>
  <si>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</si>
  <si>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</si>
  <si>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</si>
  <si>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</si>
  <si>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</si>
  <si>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</si>
  <si>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</si>
  <si>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</si>
  <si>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</si>
  <si>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</si>
  <si>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</si>
  <si>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</si>
  <si>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</si>
  <si>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</si>
  <si>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</si>
  <si>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</si>
  <si>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</si>
  <si>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</si>
  <si>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</si>
  <si>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</si>
  <si>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</si>
  <si>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</si>
  <si>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</si>
  <si>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</si>
  <si>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</si>
  <si>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</si>
  <si>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</si>
  <si>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</si>
  <si>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</si>
  <si>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</si>
  <si>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</si>
  <si>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</si>
  <si>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</si>
  <si>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</si>
  <si>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</si>
  <si>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</si>
  <si>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</si>
  <si>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</si>
  <si>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</si>
  <si>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</si>
  <si>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</si>
  <si>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</si>
  <si>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</si>
  <si>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</si>
  <si>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</si>
  <si>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</si>
  <si>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</si>
  <si>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</si>
  <si>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</si>
  <si>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</si>
  <si>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</si>
  <si>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</si>
  <si>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</si>
  <si>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</si>
  <si>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</si>
  <si>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</si>
  <si>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</si>
  <si>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</si>
  <si>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</si>
  <si>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</si>
  <si>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</si>
  <si>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</si>
  <si>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</si>
  <si>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</si>
  <si>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</si>
  <si>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</si>
  <si>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</si>
  <si>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</si>
  <si>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</si>
  <si>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</si>
  <si>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</si>
  <si>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</si>
  <si>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</si>
  <si>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</si>
  <si>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</si>
  <si>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</si>
  <si>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</si>
  <si>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</si>
  <si>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</si>
  <si>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</si>
  <si>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</si>
  <si>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</si>
  <si>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</si>
  <si>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</si>
  <si>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</si>
  <si>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</si>
  <si>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</si>
  <si>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</si>
  <si>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</si>
  <si>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</si>
  <si>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</si>
  <si>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</si>
  <si>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</si>
  <si>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</si>
  <si>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</si>
  <si>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</si>
  <si>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</si>
  <si>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</si>
  <si>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</si>
  <si>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</si>
  <si>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</si>
  <si>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</si>
  <si>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</si>
  <si>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</si>
  <si>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</si>
  <si>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</si>
  <si>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</si>
  <si>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</si>
  <si>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</si>
  <si>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</si>
  <si>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</si>
  <si>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</si>
  <si>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</si>
  <si>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</si>
  <si>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</si>
  <si>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</si>
  <si>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</si>
  <si>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</si>
  <si>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</si>
  <si>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</si>
  <si>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</si>
  <si>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</si>
  <si>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</si>
  <si>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</si>
  <si>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</si>
  <si>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</si>
  <si>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</si>
  <si>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</si>
  <si>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</si>
  <si>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</si>
  <si>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</si>
  <si>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</si>
  <si>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</si>
  <si>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</si>
  <si>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</si>
  <si>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</si>
  <si>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</si>
  <si>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</si>
  <si>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</si>
  <si>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</si>
  <si>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</si>
  <si>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</si>
  <si>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</si>
  <si>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</si>
  <si>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</si>
  <si>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</si>
  <si>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</si>
  <si>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</si>
  <si>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</si>
  <si>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</si>
  <si>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</si>
  <si>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</si>
  <si>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</si>
  <si>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</si>
  <si>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</si>
  <si>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</si>
  <si>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</si>
  <si>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</si>
  <si>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</si>
  <si>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</si>
  <si>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</si>
  <si>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</si>
  <si>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</si>
  <si>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</si>
  <si>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</si>
  <si>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</si>
  <si>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</si>
  <si>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</si>
  <si>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</si>
  <si>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</si>
  <si>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</si>
  <si>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</si>
  <si>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</si>
  <si>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</si>
  <si>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</si>
  <si>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</si>
  <si>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</si>
  <si>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</si>
  <si>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</si>
  <si>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</si>
  <si>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</si>
  <si>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</si>
  <si>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</si>
  <si>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</si>
  <si>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</si>
  <si>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</si>
  <si>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</si>
  <si>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</si>
  <si>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</si>
  <si>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</si>
  <si>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</si>
  <si>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</si>
  <si>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</si>
  <si>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</si>
  <si>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</si>
  <si>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</si>
  <si>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</si>
  <si>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</si>
  <si>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</si>
  <si>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</si>
  <si>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</si>
  <si>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</si>
  <si>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</si>
  <si>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</si>
  <si>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</si>
  <si>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</si>
  <si>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</si>
  <si>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</si>
  <si>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</si>
  <si>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</si>
  <si>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</si>
  <si>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</si>
  <si>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</si>
  <si>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</si>
  <si>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</si>
  <si>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</si>
  <si>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</si>
  <si>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</si>
  <si>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</si>
  <si>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</si>
  <si>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</si>
  <si>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</si>
  <si>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</si>
  <si>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</si>
  <si>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</si>
  <si>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</si>
  <si>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</si>
  <si>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</si>
  <si>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</si>
  <si>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</si>
  <si>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</si>
  <si>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</si>
  <si>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</si>
  <si>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</si>
  <si>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</si>
  <si>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</si>
  <si>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</si>
  <si>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</si>
  <si>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</si>
  <si>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</si>
  <si>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</si>
  <si>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</si>
  <si>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</si>
  <si>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</si>
  <si>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</si>
  <si>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</si>
  <si>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</si>
  <si>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</si>
  <si>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</si>
  <si>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</si>
  <si>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</si>
  <si>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</si>
  <si>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</si>
  <si>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</si>
  <si>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</si>
  <si>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</si>
  <si>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</si>
  <si>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</si>
  <si>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</si>
  <si>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</si>
  <si>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</si>
  <si>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</si>
  <si>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</si>
  <si>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</si>
  <si>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</si>
  <si>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</si>
  <si>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</si>
  <si>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</si>
  <si>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</si>
  <si>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</si>
  <si>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</si>
  <si>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</si>
  <si>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</si>
  <si>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</si>
  <si>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</si>
  <si>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</si>
  <si>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</si>
  <si>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</si>
  <si>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</si>
  <si>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</si>
  <si>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</si>
  <si>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</si>
  <si>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</si>
  <si>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</si>
  <si>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</si>
  <si>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</si>
  <si>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</si>
  <si>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</si>
  <si>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</si>
  <si>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</si>
  <si>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</si>
  <si>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</si>
  <si>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</si>
  <si>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</si>
  <si>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</si>
  <si>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</si>
  <si>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</si>
  <si>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</si>
  <si>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</si>
  <si>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</si>
  <si>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</si>
  <si>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</si>
  <si>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</si>
  <si>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</si>
  <si>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</si>
  <si>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</si>
  <si>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</si>
  <si>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</si>
  <si>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</si>
  <si>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</si>
  <si>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</si>
  <si>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</si>
  <si>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</si>
  <si>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</si>
  <si>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</si>
  <si>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</si>
  <si>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</si>
  <si>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</si>
  <si>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</si>
  <si>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</si>
  <si>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</si>
  <si>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</si>
  <si>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</si>
  <si>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</si>
  <si>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</si>
  <si>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</si>
  <si>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</si>
  <si>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</si>
  <si>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</si>
  <si>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</si>
  <si>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</si>
  <si>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</si>
  <si>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</si>
  <si>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</si>
  <si>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</si>
  <si>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</si>
  <si>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</si>
  <si>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</si>
  <si>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</si>
  <si>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</si>
  <si>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</si>
  <si>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</si>
  <si>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</si>
  <si>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</si>
  <si>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</si>
  <si>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</si>
  <si>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</si>
  <si>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</si>
  <si>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</si>
  <si>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</si>
  <si>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</si>
  <si>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</si>
  <si>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</si>
  <si>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</si>
  <si>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</si>
  <si>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</si>
  <si>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</si>
  <si>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</si>
  <si>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</si>
  <si>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</si>
  <si>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</si>
  <si>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</si>
  <si>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</si>
  <si>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</si>
  <si>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</si>
  <si>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</si>
  <si>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</si>
  <si>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</si>
  <si>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</si>
  <si>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</si>
  <si>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</si>
  <si>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</si>
  <si>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</si>
  <si>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</si>
  <si>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</si>
  <si>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</si>
  <si>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</si>
  <si>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</si>
  <si>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</si>
  <si>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</si>
  <si>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</si>
  <si>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</si>
  <si>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</si>
  <si>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</si>
  <si>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</si>
  <si>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</si>
  <si>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</si>
  <si>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</si>
  <si>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</si>
  <si>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</si>
  <si>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</si>
  <si>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</si>
  <si>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</si>
  <si>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</si>
  <si>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</si>
  <si>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</si>
  <si>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</si>
  <si>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</si>
  <si>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</si>
  <si>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</si>
  <si>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</si>
  <si>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</si>
  <si>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</si>
  <si>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</si>
  <si>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</si>
  <si>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</si>
  <si>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</si>
  <si>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</si>
  <si>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</si>
  <si>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</si>
  <si>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</si>
  <si>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</si>
  <si>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</si>
  <si>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</si>
  <si>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</si>
  <si>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</si>
  <si>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</si>
  <si>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</si>
  <si>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</si>
  <si>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</si>
  <si>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</si>
  <si>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</si>
  <si>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</si>
  <si>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</si>
  <si>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</si>
  <si>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</si>
  <si>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</si>
  <si>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</si>
  <si>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</si>
  <si>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</si>
  <si>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</si>
  <si>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</si>
  <si>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</si>
  <si>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</si>
  <si>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</si>
  <si>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</si>
  <si>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</si>
  <si>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</si>
  <si>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</si>
  <si>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</si>
  <si>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</si>
  <si>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</si>
  <si>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</si>
  <si>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</si>
  <si>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</si>
  <si>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</si>
  <si>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</si>
  <si>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</si>
  <si>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</si>
  <si>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</si>
  <si>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</si>
  <si>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</si>
  <si>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</si>
  <si>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</si>
  <si>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</si>
  <si>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</si>
  <si>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</si>
  <si>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</si>
  <si>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</si>
  <si>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</si>
  <si>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</si>
  <si>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</si>
  <si>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</si>
  <si>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</si>
  <si>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</si>
  <si>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</si>
  <si>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</si>
  <si>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</si>
  <si>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</si>
  <si>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</si>
  <si>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</si>
  <si>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</si>
  <si>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</si>
  <si>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</si>
  <si>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</si>
  <si>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</si>
  <si>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</si>
  <si>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</si>
  <si>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</si>
  <si>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</si>
  <si>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</si>
  <si>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</si>
  <si>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</si>
  <si>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</si>
  <si>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</si>
  <si>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</si>
  <si>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</si>
  <si>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</si>
  <si>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</si>
  <si>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</si>
  <si>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</si>
  <si>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</si>
  <si>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</si>
  <si>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</si>
  <si>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</si>
  <si>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</si>
  <si>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</si>
  <si>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</si>
  <si>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</si>
  <si>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</si>
  <si>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</si>
  <si>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</si>
  <si>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</si>
  <si>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</si>
  <si>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</si>
  <si>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</si>
  <si>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</si>
  <si>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</si>
  <si>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</si>
  <si>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</si>
  <si>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</si>
  <si>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</si>
  <si>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</si>
  <si>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</si>
  <si>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</si>
  <si>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</si>
  <si>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</si>
  <si>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</si>
  <si>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</si>
  <si>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</si>
  <si>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</si>
  <si>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</si>
  <si>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</si>
  <si>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</si>
  <si>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</si>
  <si>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</si>
  <si>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</si>
  <si>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</si>
  <si>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</si>
  <si>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</si>
  <si>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</si>
  <si>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</si>
  <si>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</si>
  <si>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</si>
  <si>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</si>
  <si>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</si>
  <si>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</si>
  <si>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</si>
  <si>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</si>
  <si>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</si>
  <si>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</si>
  <si>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</si>
  <si>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</si>
  <si>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</si>
  <si>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</si>
  <si>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</si>
  <si>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</si>
  <si>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</si>
  <si>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</si>
  <si>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</si>
  <si>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</si>
  <si>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</si>
  <si>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</si>
  <si>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</si>
  <si>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</si>
  <si>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</si>
  <si>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</si>
  <si>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</si>
  <si>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</si>
  <si>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</si>
  <si>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</si>
  <si>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</si>
  <si>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</si>
  <si>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</si>
  <si>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</si>
  <si>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</si>
  <si>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</si>
  <si>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</si>
  <si>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</si>
  <si>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</si>
  <si>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</si>
  <si>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</si>
  <si>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</si>
  <si>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</si>
  <si>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</si>
  <si>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</si>
  <si>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</si>
  <si>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</si>
  <si>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</si>
  <si>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</si>
  <si>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</si>
  <si>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</si>
  <si>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</si>
  <si>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</si>
  <si>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</si>
  <si>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</si>
  <si>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</si>
  <si>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</si>
  <si>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</si>
  <si>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</si>
  <si>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</si>
  <si>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</si>
  <si>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</si>
  <si>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</si>
  <si>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</si>
  <si>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</si>
  <si>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</si>
  <si>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</si>
  <si>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</si>
  <si>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</si>
  <si>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</si>
  <si>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</si>
  <si>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</si>
  <si>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</si>
  <si>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</si>
  <si>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</si>
  <si>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</si>
  <si>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</si>
  <si>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</si>
  <si>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</si>
  <si>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</si>
  <si>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</si>
  <si>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</si>
  <si>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</si>
  <si>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</si>
  <si>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</si>
  <si>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</si>
  <si>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</si>
  <si>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</si>
  <si>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</si>
  <si>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</si>
  <si>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</si>
  <si>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</si>
  <si>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</si>
  <si>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</si>
  <si>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</si>
  <si>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</si>
  <si>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</si>
  <si>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</si>
  <si>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</si>
  <si>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</si>
  <si>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</si>
  <si>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</si>
  <si>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</si>
  <si>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</si>
  <si>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</si>
  <si>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</si>
  <si>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</si>
  <si>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</si>
  <si>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</si>
  <si>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</si>
  <si>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</si>
  <si>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</si>
  <si>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</si>
  <si>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</si>
  <si>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</si>
  <si>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</si>
  <si>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</si>
  <si>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</si>
  <si>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</si>
  <si>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</si>
  <si>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</si>
  <si>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</si>
  <si>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</si>
  <si>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</si>
  <si>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</si>
  <si>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</si>
  <si>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</si>
  <si>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</si>
  <si>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</si>
  <si>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</si>
  <si>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</si>
  <si>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</si>
  <si>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</si>
  <si>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</si>
  <si>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</si>
  <si>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</si>
  <si>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</si>
  <si>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</si>
  <si>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</si>
  <si>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</si>
  <si>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</si>
  <si>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</si>
  <si>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</si>
  <si>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</si>
  <si>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</si>
  <si>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</si>
  <si>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</si>
  <si>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</si>
  <si>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</si>
  <si>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</si>
  <si>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</si>
  <si>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</si>
  <si>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</si>
  <si>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</si>
  <si>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</si>
  <si>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</si>
  <si>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</si>
  <si>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</si>
  <si>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</si>
  <si>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</si>
  <si>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</si>
  <si>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</si>
  <si>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</si>
  <si>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</si>
  <si>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</si>
  <si>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</si>
  <si>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</si>
  <si>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</si>
  <si>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</si>
  <si>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</si>
  <si>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</si>
  <si>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</si>
  <si>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</si>
  <si>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</si>
  <si>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</si>
  <si>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</si>
  <si>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</si>
  <si>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</si>
  <si>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</si>
  <si>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</si>
  <si>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</si>
  <si>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</si>
  <si>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</si>
  <si>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</si>
  <si>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</si>
  <si>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</si>
  <si>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</si>
  <si>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</si>
  <si>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</si>
  <si>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</si>
  <si>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</si>
  <si>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</si>
  <si>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</si>
  <si>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</si>
  <si>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</si>
  <si>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</si>
  <si>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</si>
  <si>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</si>
  <si>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</si>
  <si>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</si>
  <si>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</si>
  <si>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</si>
  <si>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</si>
  <si>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</si>
  <si>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</si>
  <si>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</si>
  <si>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</si>
  <si>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</si>
  <si>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</si>
  <si>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</si>
  <si>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</si>
  <si>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</si>
  <si>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</si>
  <si>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</si>
  <si>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</si>
  <si>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</si>
  <si>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</si>
  <si>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</si>
  <si>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</si>
  <si>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</si>
  <si>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</si>
  <si>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</si>
  <si>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</si>
  <si>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</si>
  <si>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</si>
  <si>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</si>
  <si>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</si>
  <si>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</si>
  <si>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</si>
  <si>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</si>
  <si>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</si>
  <si>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</si>
  <si>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</si>
  <si>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</si>
  <si>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</si>
  <si>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</si>
  <si>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</si>
  <si>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</si>
  <si>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</si>
  <si>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</si>
  <si>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</si>
  <si>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</si>
  <si>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</si>
  <si>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</si>
  <si>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</si>
  <si>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</si>
  <si>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</si>
  <si>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</si>
  <si>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</si>
  <si>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</si>
  <si>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</si>
  <si>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</si>
  <si>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</si>
  <si>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</si>
  <si>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</si>
  <si>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</si>
  <si>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</si>
  <si>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</si>
  <si>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</si>
  <si>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</si>
  <si>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</si>
  <si>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</si>
  <si>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</si>
  <si>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</si>
  <si>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</si>
  <si>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</si>
  <si>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</si>
  <si>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</si>
  <si>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</si>
  <si>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</si>
  <si>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</si>
  <si>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</si>
  <si>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</si>
  <si>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</si>
  <si>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</si>
  <si>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</si>
  <si>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</si>
  <si>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</si>
  <si>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</si>
  <si>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</si>
  <si>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</si>
  <si>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</si>
  <si>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</si>
  <si>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</si>
  <si>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</si>
  <si>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</si>
  <si>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</si>
  <si>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</si>
  <si>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</si>
  <si>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</si>
  <si>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</si>
  <si>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</si>
  <si>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</si>
  <si>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</si>
  <si>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</si>
  <si>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</si>
  <si>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</si>
  <si>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</si>
  <si>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</si>
  <si>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</si>
  <si>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</si>
  <si>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</si>
  <si>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</si>
  <si>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</si>
  <si>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</si>
  <si>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</si>
  <si>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</si>
  <si>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</si>
  <si>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</si>
  <si>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</si>
  <si>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</si>
  <si>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</si>
  <si>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</si>
  <si>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</si>
  <si>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</si>
  <si>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</si>
  <si>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</si>
  <si>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</si>
  <si>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</si>
  <si>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</si>
  <si>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</si>
  <si>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</si>
  <si>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</si>
  <si>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</si>
  <si>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</si>
  <si>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</si>
  <si>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</si>
  <si>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</si>
  <si>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</si>
  <si>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</si>
  <si>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</si>
  <si>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</si>
  <si>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</si>
  <si>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</si>
  <si>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</si>
  <si>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</si>
  <si>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</si>
  <si>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</si>
  <si>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</si>
  <si>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</si>
  <si>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</si>
  <si>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</si>
  <si>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</si>
  <si>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</si>
  <si>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</si>
  <si>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</si>
  <si>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</si>
  <si>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</si>
  <si>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</si>
  <si>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</si>
  <si>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</si>
  <si>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</si>
  <si>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</si>
  <si>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</si>
  <si>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</si>
  <si>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</si>
  <si>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</si>
  <si>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</si>
  <si>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</si>
  <si>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</si>
  <si>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</si>
  <si>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</si>
  <si>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</si>
  <si>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</si>
  <si>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</si>
  <si>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</si>
  <si>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</si>
  <si>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</si>
  <si>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</si>
  <si>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</si>
  <si>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</si>
  <si>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</si>
  <si>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</si>
  <si>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</si>
  <si>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</si>
  <si>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</si>
  <si>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</si>
  <si>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</si>
  <si>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</si>
  <si>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</si>
  <si>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</si>
  <si>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</si>
  <si>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</si>
  <si>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</si>
  <si>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</si>
  <si>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</si>
  <si>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</si>
  <si>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</si>
  <si>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</si>
  <si>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</si>
  <si>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</si>
  <si>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</si>
  <si>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</si>
  <si>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</si>
  <si>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</si>
  <si>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</si>
  <si>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</si>
  <si>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</si>
  <si>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</si>
  <si>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</si>
  <si>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</si>
  <si>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</si>
  <si>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</si>
  <si>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</si>
  <si>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</si>
  <si>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</si>
  <si>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</si>
  <si>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</si>
  <si>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</si>
  <si>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</si>
  <si>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</si>
  <si>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</si>
  <si>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</si>
  <si>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</si>
  <si>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</si>
  <si>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</si>
  <si>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</si>
  <si>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</si>
  <si>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</si>
  <si>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</si>
  <si>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</si>
  <si>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</si>
  <si>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</si>
  <si>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</si>
  <si>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</si>
  <si>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</si>
  <si>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</si>
  <si>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</si>
  <si>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</si>
  <si>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</si>
  <si>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</si>
  <si>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</si>
  <si>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</si>
  <si>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</si>
  <si>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</si>
  <si>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</si>
  <si>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</si>
  <si>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</si>
  <si>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</si>
  <si>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</si>
  <si>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</si>
  <si>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</si>
  <si>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</si>
  <si>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</si>
  <si>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</si>
  <si>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</si>
  <si>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</si>
  <si>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</si>
  <si>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</si>
  <si>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</si>
  <si>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</si>
  <si>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</si>
  <si>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</si>
  <si>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</si>
  <si>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</si>
  <si>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</si>
  <si>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</si>
  <si>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</si>
  <si>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</si>
  <si>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</si>
  <si>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</si>
  <si>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</si>
  <si>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</si>
  <si>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</si>
  <si>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</si>
  <si>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</si>
  <si>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</si>
  <si>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</si>
  <si>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</si>
  <si>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</si>
  <si>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</si>
  <si>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</si>
  <si>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</si>
  <si>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</si>
  <si>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</si>
  <si>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</si>
  <si>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</si>
  <si>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</si>
  <si>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</si>
  <si>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</si>
  <si>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</si>
  <si>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</si>
  <si>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</si>
  <si>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</si>
  <si>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</si>
  <si>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</si>
  <si>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</si>
  <si>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</si>
  <si>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</si>
  <si>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</si>
  <si>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</si>
  <si>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</si>
  <si>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</si>
  <si>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</si>
  <si>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</si>
  <si>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</si>
  <si>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</si>
  <si>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</si>
  <si>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</si>
  <si>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</si>
  <si>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</si>
  <si>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</si>
  <si>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</si>
  <si>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</si>
  <si>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</si>
  <si>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</si>
  <si>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</si>
  <si>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</si>
  <si>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</si>
  <si>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</si>
  <si>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</si>
  <si>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</si>
  <si>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</si>
  <si>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</si>
  <si>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</si>
  <si>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</si>
  <si>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</si>
  <si>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</si>
  <si>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</si>
  <si>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</si>
  <si>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</si>
  <si>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</si>
  <si>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</si>
  <si>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</si>
  <si>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</si>
  <si>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</si>
  <si>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</si>
  <si>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</si>
  <si>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</si>
  <si>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</si>
  <si>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</si>
  <si>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</si>
  <si>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</si>
  <si>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</si>
  <si>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</si>
  <si>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</si>
  <si>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</si>
  <si>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</si>
  <si>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</si>
  <si>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</si>
  <si>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</si>
  <si>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</si>
  <si>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</si>
  <si>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</si>
  <si>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</si>
  <si>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</si>
  <si>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</si>
  <si>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</si>
  <si>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</si>
  <si>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</si>
  <si>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</si>
  <si>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</si>
  <si>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</si>
  <si>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</si>
  <si>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</si>
  <si>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</si>
  <si>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</si>
  <si>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</si>
  <si>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</si>
  <si>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</si>
  <si>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</si>
  <si>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</si>
  <si>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</si>
  <si>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</si>
  <si>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</si>
  <si>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</si>
  <si>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</si>
  <si>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</si>
  <si>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</si>
  <si>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</si>
  <si>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</si>
  <si>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</si>
  <si>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</si>
  <si>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</si>
  <si>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</si>
  <si>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</si>
  <si>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</si>
  <si>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</si>
  <si>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</si>
  <si>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</si>
  <si>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</si>
  <si>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</si>
  <si>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</si>
  <si>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</si>
  <si>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</si>
  <si>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</si>
  <si>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</si>
  <si>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</si>
  <si>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</si>
  <si>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</si>
  <si>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</si>
  <si>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</si>
  <si>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</si>
  <si>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</si>
  <si>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</si>
  <si>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</si>
  <si>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</si>
  <si>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</si>
  <si>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</si>
  <si>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</si>
  <si>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</si>
  <si>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</si>
  <si>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</si>
  <si>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</si>
  <si>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</si>
  <si>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</si>
  <si>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</si>
  <si>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</si>
  <si>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</si>
  <si>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</si>
  <si>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</si>
  <si>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</si>
  <si>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</si>
  <si>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</si>
  <si>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</si>
  <si>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</si>
  <si>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</si>
  <si>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</si>
  <si>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</si>
  <si>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</si>
  <si>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</si>
  <si>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</si>
  <si>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</si>
  <si>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</si>
  <si>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</si>
  <si>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</si>
  <si>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</si>
  <si>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</si>
  <si>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</si>
  <si>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</si>
  <si>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</si>
  <si>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</si>
  <si>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</si>
  <si>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</si>
  <si>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</si>
  <si>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</si>
  <si>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</si>
  <si>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</si>
  <si>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</si>
  <si>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</si>
  <si>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</si>
  <si>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</si>
  <si>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</si>
  <si>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</si>
  <si>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</si>
  <si>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</si>
  <si>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</si>
  <si>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</si>
  <si>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</si>
  <si>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</si>
  <si>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</si>
  <si>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</si>
  <si>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</si>
  <si>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</si>
  <si>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</si>
  <si>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</si>
  <si>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</si>
  <si>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</si>
  <si>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</si>
  <si>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</si>
  <si>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</si>
  <si>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</si>
  <si>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</si>
  <si>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</si>
  <si>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</si>
  <si>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</si>
  <si>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</si>
  <si>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</si>
  <si>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</si>
  <si>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</si>
  <si>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</si>
  <si>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</si>
  <si>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</si>
  <si>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</si>
  <si>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</si>
  <si>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</si>
  <si>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</si>
  <si>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</si>
  <si>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</si>
  <si>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</si>
  <si>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</si>
  <si>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</si>
  <si>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</si>
  <si>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</si>
  <si>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</si>
  <si>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</si>
  <si>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</si>
  <si>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</si>
  <si>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</si>
  <si>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</si>
  <si>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</si>
  <si>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</si>
  <si>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</si>
  <si>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</si>
  <si>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</si>
  <si>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</si>
  <si>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</si>
  <si>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</si>
  <si>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</si>
  <si>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</si>
  <si>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</si>
  <si>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</si>
  <si>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</si>
  <si>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</si>
  <si>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</si>
  <si>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</si>
  <si>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</si>
  <si>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</si>
  <si>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</si>
  <si>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</si>
  <si>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</si>
  <si>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</si>
  <si>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</si>
  <si>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</si>
  <si>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</si>
  <si>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</si>
  <si>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</si>
  <si>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</si>
  <si>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</si>
  <si>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</si>
  <si>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</si>
  <si>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</si>
  <si>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</si>
  <si>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</si>
  <si>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</si>
  <si>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</si>
  <si>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</si>
  <si>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</si>
  <si>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</si>
  <si>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</si>
  <si>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</si>
  <si>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</si>
  <si>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</si>
  <si>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</si>
  <si>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</si>
  <si>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</si>
  <si>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</si>
  <si>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</si>
  <si>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</si>
  <si>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</si>
  <si>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</si>
  <si>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</si>
  <si>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</si>
  <si>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</si>
  <si>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</si>
  <si>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</si>
  <si>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</si>
  <si>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</si>
  <si>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</si>
  <si>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</si>
  <si>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</si>
  <si>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</si>
  <si>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</si>
  <si>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</si>
  <si>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</si>
  <si>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</si>
  <si>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</si>
  <si>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</si>
  <si>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</si>
  <si>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</si>
  <si>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</si>
  <si>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</si>
  <si>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</si>
  <si>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</si>
  <si>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</si>
  <si>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</si>
  <si>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</si>
  <si>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</si>
  <si>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</si>
  <si>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</si>
  <si>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</si>
  <si>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</si>
  <si>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</si>
  <si>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</si>
  <si>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</si>
  <si>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</si>
  <si>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</si>
  <si>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</si>
  <si>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</si>
  <si>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</si>
  <si>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</si>
  <si>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</si>
  <si>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</si>
  <si>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</si>
  <si>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</si>
  <si>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</si>
  <si>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</si>
  <si>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</si>
  <si>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</si>
  <si>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</si>
  <si>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</si>
  <si>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</si>
  <si>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</si>
  <si>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</si>
  <si>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</si>
  <si>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</si>
  <si>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</si>
  <si>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</si>
  <si>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</si>
  <si>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</si>
  <si>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</si>
  <si>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</si>
  <si>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</si>
  <si>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</si>
  <si>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</si>
  <si>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</si>
  <si>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</si>
  <si>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</si>
  <si>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</si>
  <si>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</si>
  <si>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</si>
  <si>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</si>
  <si>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</si>
  <si>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</si>
  <si>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</si>
  <si>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</si>
  <si>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</si>
  <si>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</si>
  <si>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</si>
  <si>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</si>
  <si>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</si>
  <si>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</si>
  <si>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</si>
  <si>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</si>
  <si>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</si>
  <si>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</si>
  <si>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</si>
  <si>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</si>
  <si>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</si>
  <si>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</si>
  <si>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</si>
  <si>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</si>
  <si>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</si>
  <si>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</si>
  <si>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</si>
  <si>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</si>
  <si>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</si>
  <si>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</si>
  <si>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</si>
  <si>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</si>
  <si>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</si>
  <si>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</si>
  <si>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</si>
  <si>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</si>
  <si>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</si>
  <si>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</si>
  <si>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</si>
  <si>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</si>
  <si>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</si>
  <si>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</si>
  <si>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</si>
  <si>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</si>
  <si>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</si>
  <si>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</si>
  <si>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</si>
  <si>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</si>
  <si>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</si>
  <si>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</si>
  <si>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</si>
  <si>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</si>
  <si>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</si>
  <si>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</si>
  <si>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</si>
  <si>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</si>
  <si>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</si>
  <si>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</si>
  <si>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</si>
  <si>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</si>
  <si>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</si>
  <si>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</si>
  <si>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</si>
  <si>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</si>
  <si>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</si>
  <si>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</si>
  <si>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</si>
  <si>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</si>
  <si>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</si>
  <si>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</si>
  <si>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</si>
  <si>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</si>
  <si>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</si>
  <si>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</si>
  <si>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</si>
  <si>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</si>
  <si>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</si>
  <si>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</si>
  <si>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</si>
  <si>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</si>
  <si>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</si>
  <si>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</si>
  <si>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</si>
  <si>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</si>
  <si>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</si>
  <si>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</si>
  <si>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</si>
  <si>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</si>
  <si>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</si>
  <si>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</si>
  <si>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</si>
  <si>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</si>
  <si>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</si>
  <si>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</si>
  <si>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</si>
  <si>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</si>
  <si>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</si>
  <si>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</si>
  <si>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</si>
  <si>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</si>
  <si>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</si>
  <si>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</si>
  <si>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</si>
  <si>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</si>
  <si>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</si>
  <si>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</si>
  <si>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</si>
  <si>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</si>
  <si>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</si>
  <si>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</si>
  <si>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</si>
  <si>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</si>
  <si>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</si>
  <si>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</si>
  <si>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</si>
  <si>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</si>
  <si>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</si>
  <si>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</si>
  <si>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</si>
  <si>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</si>
  <si>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</si>
  <si>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</si>
  <si>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</si>
  <si>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</si>
  <si>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</si>
  <si>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</si>
  <si>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</si>
  <si>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</si>
  <si>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</si>
  <si>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</si>
  <si>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</si>
  <si>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</si>
  <si>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</si>
  <si>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</si>
  <si>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</si>
  <si>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</si>
  <si>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</si>
  <si>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</si>
  <si>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</si>
  <si>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</si>
  <si>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</si>
  <si>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</si>
  <si>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</si>
  <si>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</si>
  <si>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</si>
  <si>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</si>
  <si>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</si>
  <si>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</si>
  <si>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</si>
  <si>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</si>
  <si>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</si>
  <si>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</si>
  <si>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</si>
  <si>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</si>
  <si>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</si>
  <si>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</si>
  <si>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</si>
  <si>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</si>
  <si>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</si>
  <si>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</si>
  <si>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</si>
  <si>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</si>
  <si>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</si>
  <si>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</si>
  <si>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</si>
  <si>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</si>
  <si>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</si>
  <si>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</si>
  <si>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</si>
  <si>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</si>
  <si>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</si>
  <si>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</si>
  <si>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</si>
  <si>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</si>
  <si>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</si>
  <si>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</si>
  <si>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</si>
  <si>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</si>
  <si>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</si>
  <si>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</si>
  <si>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</si>
  <si>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</si>
  <si>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</si>
  <si>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</si>
  <si>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</si>
  <si>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</si>
  <si>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</si>
  <si>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</si>
  <si>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</si>
  <si>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</si>
  <si>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</si>
  <si>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</si>
  <si>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</si>
  <si>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</si>
  <si>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</si>
  <si>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</si>
  <si>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</si>
  <si>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</si>
  <si>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</si>
  <si>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</si>
  <si>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</si>
  <si>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</si>
  <si>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</si>
  <si>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</si>
  <si>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</si>
  <si>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</si>
  <si>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</si>
  <si>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</si>
  <si>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</si>
  <si>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</si>
  <si>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</si>
  <si>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</si>
  <si>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</si>
  <si>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</si>
  <si>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</si>
  <si>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</si>
  <si>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</si>
  <si>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</si>
  <si>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</si>
  <si>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</si>
  <si>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</si>
  <si>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</si>
  <si>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</si>
  <si>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</si>
  <si>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</si>
  <si>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</si>
  <si>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</si>
  <si>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</si>
  <si>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</si>
  <si>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</si>
  <si>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</si>
  <si>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</si>
  <si>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</si>
  <si>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</si>
  <si>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</si>
  <si>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</si>
  <si>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</si>
  <si>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</si>
  <si>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</si>
  <si>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</si>
  <si>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</si>
  <si>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</si>
  <si>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</si>
  <si>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</si>
  <si>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</si>
  <si>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</si>
  <si>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</si>
  <si>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</si>
  <si>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</si>
  <si>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</si>
  <si>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</si>
  <si>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</si>
  <si>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</si>
  <si>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</si>
  <si>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</si>
  <si>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</si>
  <si>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</si>
  <si>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</si>
  <si>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</si>
  <si>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</si>
  <si>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</si>
  <si>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</si>
  <si>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</si>
  <si>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</si>
  <si>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</si>
  <si>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</si>
  <si>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</si>
  <si>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</si>
  <si>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</si>
  <si>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</si>
  <si>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</si>
  <si>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</si>
  <si>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</si>
  <si>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</si>
  <si>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</si>
  <si>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</si>
  <si>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</si>
  <si>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</si>
  <si>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</si>
  <si>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</si>
  <si>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</si>
  <si>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</si>
  <si>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</si>
  <si>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</si>
  <si>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</si>
  <si>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</si>
  <si>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</si>
  <si>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</si>
  <si>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</si>
  <si>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</si>
  <si>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</si>
  <si>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</si>
  <si>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</si>
  <si>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</si>
  <si>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</si>
  <si>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</si>
  <si>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</si>
  <si>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</si>
  <si>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</si>
  <si>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</si>
  <si>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</si>
  <si>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</si>
  <si>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</si>
  <si>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</si>
  <si>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</si>
  <si>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</si>
  <si>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</si>
  <si>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</si>
  <si>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</si>
  <si>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</si>
  <si>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</si>
  <si>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</si>
  <si>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</si>
  <si>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</si>
  <si>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</si>
  <si>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</si>
  <si>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</si>
  <si>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</si>
  <si>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</si>
  <si>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</si>
  <si>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</si>
  <si>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</si>
  <si>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</si>
  <si>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</si>
  <si>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</si>
  <si>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</si>
  <si>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</si>
  <si>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</si>
  <si>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</si>
  <si>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</si>
  <si>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</si>
  <si>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</si>
  <si>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</si>
  <si>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</si>
  <si>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</si>
  <si>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</si>
  <si>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</si>
  <si>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</si>
  <si>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</si>
  <si>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</si>
  <si>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</si>
  <si>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</si>
  <si>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</si>
  <si>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</si>
  <si>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</si>
  <si>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</si>
  <si>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</si>
  <si>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</si>
  <si>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</si>
  <si>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</si>
  <si>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</si>
  <si>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</si>
  <si>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</si>
  <si>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</si>
  <si>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</si>
  <si>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</si>
  <si>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</si>
  <si>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</si>
  <si>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</si>
  <si>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</si>
  <si>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</si>
  <si>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</si>
  <si>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</si>
  <si>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</si>
  <si>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</si>
  <si>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</si>
  <si>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</si>
  <si>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</si>
  <si>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</si>
  <si>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</si>
  <si>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</si>
  <si>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</si>
  <si>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</si>
  <si>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</si>
  <si>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</si>
  <si>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</si>
  <si>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</si>
  <si>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</si>
  <si>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</si>
  <si>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</si>
  <si>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</si>
  <si>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</si>
  <si>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</si>
  <si>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</si>
  <si>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</si>
  <si>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</si>
  <si>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</si>
  <si>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</si>
  <si>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</si>
  <si>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</si>
  <si>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</si>
  <si>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</si>
  <si>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</si>
  <si>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</si>
  <si>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</si>
  <si>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</si>
  <si>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</si>
  <si>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</si>
  <si>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</si>
  <si>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</si>
  <si>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</si>
  <si>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</si>
  <si>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</si>
  <si>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</si>
  <si>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</si>
  <si>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</si>
  <si>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</si>
  <si>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</si>
  <si>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</si>
  <si>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</si>
  <si>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</si>
  <si>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</si>
  <si>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</si>
  <si>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</si>
  <si>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</si>
  <si>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</si>
  <si>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</si>
  <si>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</si>
  <si>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</si>
  <si>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</si>
  <si>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</si>
  <si>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</si>
  <si>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</si>
  <si>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</si>
  <si>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</si>
  <si>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</si>
  <si>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</si>
  <si>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</si>
  <si>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</si>
  <si>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</si>
  <si>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</si>
  <si>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</si>
  <si>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</si>
  <si>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</si>
  <si>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</si>
  <si>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</si>
  <si>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</si>
  <si>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</si>
  <si>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</si>
  <si>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</si>
  <si>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</si>
  <si>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</si>
  <si>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</si>
  <si>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</si>
  <si>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</si>
  <si>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</si>
  <si>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</si>
  <si>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</si>
  <si>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</si>
  <si>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</si>
  <si>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</si>
  <si>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</si>
  <si>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</si>
  <si>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</si>
  <si>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</si>
  <si>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</si>
  <si>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</si>
  <si>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</si>
  <si>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</si>
  <si>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</si>
  <si>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</si>
  <si>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</si>
  <si>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</si>
  <si>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</si>
  <si>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</si>
  <si>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</si>
  <si>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</si>
  <si>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</si>
  <si>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</si>
  <si>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</si>
  <si>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</si>
  <si>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</si>
  <si>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</si>
  <si>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</si>
  <si>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</si>
  <si>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</si>
  <si>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</si>
  <si>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</si>
  <si>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</si>
  <si>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</si>
  <si>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</si>
  <si>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</si>
  <si>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</si>
  <si>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</si>
  <si>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</si>
  <si>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</si>
  <si>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</si>
  <si>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</si>
  <si>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</si>
  <si>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</si>
  <si>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</si>
  <si>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</si>
  <si>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</si>
  <si>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</si>
  <si>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</si>
  <si>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</si>
  <si>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</si>
  <si>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</si>
  <si>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</si>
  <si>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</si>
  <si>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</si>
  <si>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</si>
  <si>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</si>
  <si>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</si>
  <si>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</si>
  <si>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</si>
  <si>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</si>
  <si>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</si>
  <si>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</si>
  <si>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</si>
  <si>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</si>
  <si>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</si>
  <si>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</si>
  <si>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</si>
  <si>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</si>
  <si>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</si>
  <si>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</si>
  <si>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</si>
  <si>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</si>
  <si>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</si>
  <si>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</si>
  <si>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</si>
  <si>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</si>
  <si>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</si>
  <si>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</si>
  <si>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</si>
  <si>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</si>
  <si>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</si>
  <si>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</si>
  <si>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</si>
  <si>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</si>
  <si>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</si>
  <si>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</si>
  <si>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</si>
  <si>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</si>
  <si>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</si>
  <si>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</si>
  <si>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</si>
  <si>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</si>
  <si>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</si>
  <si>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</si>
  <si>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</si>
  <si>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</si>
  <si>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</si>
  <si>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</si>
  <si>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</si>
  <si>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</si>
  <si>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</si>
  <si>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</si>
  <si>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</si>
  <si>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</si>
  <si>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</si>
  <si>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</si>
  <si>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</si>
  <si>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</si>
  <si>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</si>
  <si>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</si>
  <si>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</si>
  <si>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</si>
  <si>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</si>
  <si>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</si>
  <si>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</si>
  <si>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</si>
  <si>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</si>
  <si>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</si>
  <si>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</si>
  <si>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</si>
  <si>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</si>
  <si>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</si>
  <si>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</si>
  <si>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</si>
  <si>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</si>
  <si>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</si>
  <si>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</si>
  <si>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</si>
  <si>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</si>
  <si>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</si>
  <si>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</si>
  <si>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</si>
  <si>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</si>
  <si>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</si>
  <si>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</si>
  <si>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</si>
  <si>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</si>
  <si>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</si>
  <si>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</si>
  <si>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</si>
  <si>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</si>
  <si>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</si>
  <si>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</si>
  <si>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</si>
  <si>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</si>
  <si>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</si>
  <si>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</si>
  <si>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</si>
  <si>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</si>
  <si>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</si>
  <si>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</si>
  <si>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</si>
  <si>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</si>
  <si>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</si>
  <si>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</si>
  <si>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</si>
  <si>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</si>
  <si>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</si>
  <si>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</si>
  <si>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</si>
  <si>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</si>
  <si>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</si>
  <si>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</si>
  <si>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</si>
  <si>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</si>
  <si>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</si>
  <si>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</si>
  <si>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</si>
  <si>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</si>
  <si>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</si>
  <si>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</si>
  <si>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</si>
  <si>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</si>
  <si>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</si>
  <si>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</si>
  <si>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</si>
  <si>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</si>
  <si>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</si>
  <si>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</si>
  <si>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</si>
  <si>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</si>
  <si>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</si>
  <si>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</si>
  <si>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</si>
  <si>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</si>
  <si>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</si>
  <si>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</si>
  <si>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</si>
  <si>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</si>
  <si>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</si>
  <si>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</si>
  <si>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</si>
  <si>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</si>
  <si>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</si>
  <si>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</si>
  <si>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</si>
  <si>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</si>
  <si>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</si>
  <si>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</si>
  <si>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</si>
  <si>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</si>
  <si>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</si>
  <si>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</si>
  <si>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</si>
  <si>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</si>
  <si>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</si>
  <si>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</si>
  <si>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</si>
  <si>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</si>
  <si>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</si>
  <si>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</si>
  <si>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</si>
  <si>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</si>
  <si>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</si>
  <si>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</si>
  <si>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</si>
  <si>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</si>
  <si>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</si>
  <si>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</si>
  <si>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</si>
  <si>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</si>
  <si>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</si>
  <si>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</si>
  <si>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</si>
  <si>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</si>
  <si>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</si>
  <si>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</si>
  <si>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</si>
  <si>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</si>
  <si>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</si>
  <si>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</si>
  <si>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</si>
  <si>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</si>
  <si>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</si>
  <si>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</si>
  <si>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</si>
  <si>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</si>
  <si>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</si>
  <si>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</si>
  <si>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</si>
  <si>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</si>
  <si>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</si>
  <si>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</si>
  <si>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</si>
  <si>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</si>
  <si>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</si>
  <si>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</si>
  <si>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</si>
  <si>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</si>
  <si>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</si>
  <si>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</si>
  <si>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</si>
  <si>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</si>
  <si>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</si>
  <si>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</si>
  <si>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</si>
  <si>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</si>
  <si>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</si>
  <si>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</si>
  <si>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</si>
  <si>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</si>
  <si>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</si>
  <si>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</si>
  <si>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</si>
  <si>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</si>
  <si>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</si>
  <si>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</si>
  <si>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</si>
  <si>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</si>
  <si>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</si>
  <si>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</si>
  <si>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</si>
  <si>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</si>
  <si>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</si>
  <si>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</si>
  <si>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</si>
  <si>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</si>
  <si>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</si>
  <si>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</si>
  <si>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</si>
  <si>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</si>
  <si>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</si>
  <si>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</si>
  <si>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</si>
  <si>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</si>
  <si>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</si>
  <si>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</si>
  <si>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</si>
  <si>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</si>
  <si>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</si>
  <si>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</si>
  <si>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</si>
  <si>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</si>
  <si>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</si>
  <si>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</si>
  <si>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</si>
  <si>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</si>
  <si>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</si>
  <si>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</si>
  <si>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</si>
  <si>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</si>
  <si>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</si>
  <si>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</si>
  <si>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</si>
  <si>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</si>
  <si>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</si>
  <si>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</si>
  <si>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</si>
  <si>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</si>
  <si>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</si>
  <si>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</si>
  <si>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</si>
  <si>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</si>
  <si>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</si>
  <si>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</si>
  <si>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</si>
  <si>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</si>
  <si>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</si>
  <si>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</si>
  <si>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</si>
  <si>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</si>
  <si>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</si>
  <si>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</si>
  <si>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</si>
  <si>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</si>
  <si>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</si>
  <si>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</si>
  <si>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</si>
  <si>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</si>
  <si>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</si>
  <si>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</si>
  <si>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</si>
  <si>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</si>
  <si>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</si>
  <si>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</si>
  <si>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</si>
  <si>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</si>
  <si>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</si>
  <si>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</si>
  <si>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</si>
  <si>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</si>
  <si>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</si>
  <si>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</si>
  <si>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</si>
  <si>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</si>
  <si>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</si>
  <si>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</si>
  <si>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</si>
  <si>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</si>
  <si>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</si>
  <si>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</si>
  <si>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</si>
  <si>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</si>
  <si>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</si>
  <si>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</si>
  <si>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</si>
  <si>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</si>
  <si>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</si>
  <si>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</si>
  <si>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</si>
  <si>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</si>
  <si>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</si>
  <si>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</si>
  <si>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</si>
  <si>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</si>
  <si>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</si>
  <si>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</si>
  <si>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</si>
  <si>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</si>
  <si>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</si>
  <si>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</si>
  <si>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</si>
  <si>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</si>
  <si>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</si>
  <si>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</si>
  <si>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</si>
  <si>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</si>
  <si>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</si>
  <si>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</si>
  <si>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</si>
  <si>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</si>
  <si>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</si>
  <si>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</si>
  <si>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</si>
  <si>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</si>
  <si>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</si>
  <si>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</si>
  <si>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</si>
  <si>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</si>
  <si>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</si>
  <si>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</si>
  <si>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</si>
  <si>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</si>
  <si>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</si>
  <si>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</si>
  <si>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</si>
  <si>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</si>
  <si>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</si>
  <si>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</si>
  <si>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</si>
  <si>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</si>
  <si>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</si>
  <si>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</si>
  <si>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</si>
  <si>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</si>
  <si>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</si>
  <si>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</si>
  <si>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</si>
  <si>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</si>
  <si>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</si>
  <si>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</si>
  <si>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</si>
  <si>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</si>
  <si>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</si>
  <si>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</si>
  <si>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</si>
  <si>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</si>
  <si>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</si>
  <si>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</si>
  <si>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</si>
  <si>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</si>
  <si>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</si>
  <si>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</si>
  <si>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</si>
  <si>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</si>
  <si>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</si>
  <si>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</si>
  <si>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</si>
  <si>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</si>
  <si>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</si>
  <si>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</si>
  <si>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</si>
  <si>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</si>
  <si>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</si>
  <si>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</si>
  <si>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</si>
  <si>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</si>
  <si>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</si>
  <si>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</si>
  <si>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</si>
  <si>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</si>
  <si>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</si>
  <si>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</si>
  <si>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</si>
  <si>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</si>
  <si>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</si>
  <si>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</si>
  <si>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</si>
  <si>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</si>
  <si>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</si>
  <si>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</si>
  <si>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</si>
  <si>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</si>
  <si>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</si>
  <si>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</si>
  <si>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</si>
  <si>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</si>
  <si>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</si>
  <si>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</si>
  <si>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</si>
  <si>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</si>
  <si>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</si>
  <si>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</si>
  <si>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</si>
  <si>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</si>
  <si>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</si>
  <si>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</si>
  <si>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</si>
  <si>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</si>
  <si>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</si>
  <si>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</si>
  <si>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</si>
  <si>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</si>
  <si>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</si>
  <si>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</si>
  <si>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</si>
  <si>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</si>
  <si>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</si>
  <si>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</si>
  <si>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</si>
  <si>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</si>
  <si>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</si>
  <si>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</si>
  <si>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</si>
  <si>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</si>
  <si>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</si>
  <si>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</si>
  <si>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</si>
  <si>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</si>
  <si>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</si>
  <si>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</si>
  <si>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</si>
  <si>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</si>
  <si>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</si>
  <si>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</si>
  <si>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</si>
  <si>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</si>
  <si>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</si>
  <si>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</si>
  <si>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</si>
  <si>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</si>
  <si>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</si>
  <si>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</si>
  <si>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</si>
  <si>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</si>
  <si>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</si>
  <si>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</si>
  <si>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</si>
  <si>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</si>
  <si>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</si>
  <si>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</si>
  <si>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</si>
  <si>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</si>
  <si>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</si>
  <si>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</si>
  <si>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</si>
  <si>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</si>
  <si>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</si>
  <si>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</si>
  <si>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</si>
  <si>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</si>
  <si>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</si>
  <si>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</si>
  <si>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</si>
  <si>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</si>
  <si>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</si>
  <si>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</si>
  <si>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</si>
  <si>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</si>
  <si>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</si>
  <si>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</si>
  <si>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</si>
  <si>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</si>
  <si>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</si>
  <si>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</si>
  <si>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</si>
  <si>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</si>
  <si>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</si>
  <si>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</si>
  <si>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</si>
  <si>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</si>
  <si>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</si>
  <si>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</si>
  <si>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</si>
  <si>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</si>
  <si>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</si>
  <si>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</si>
  <si>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</si>
  <si>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</si>
  <si>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</si>
  <si>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</si>
  <si>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</si>
  <si>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</si>
  <si>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</si>
  <si>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</si>
  <si>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</si>
  <si>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</si>
  <si>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</si>
  <si>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</si>
  <si>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</si>
  <si>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</si>
  <si>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</si>
  <si>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</si>
  <si>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</si>
  <si>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</si>
  <si>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</si>
  <si>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</si>
  <si>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</si>
  <si>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</si>
  <si>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</si>
  <si>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</si>
  <si>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</si>
  <si>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</si>
  <si>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</si>
  <si>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</si>
  <si>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</si>
  <si>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</si>
  <si>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</si>
  <si>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</si>
  <si>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</si>
  <si>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</si>
  <si>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</si>
  <si>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</si>
  <si>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</si>
  <si>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</si>
  <si>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</si>
  <si>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</si>
  <si>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</si>
  <si>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</si>
  <si>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</si>
  <si>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</si>
  <si>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</si>
  <si>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</si>
  <si>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</si>
  <si>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</si>
  <si>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</si>
  <si>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</si>
  <si>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</si>
  <si>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</si>
  <si>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</si>
  <si>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</si>
  <si>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</si>
  <si>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</si>
  <si>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</si>
  <si>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</si>
  <si>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</si>
  <si>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</si>
  <si>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</si>
  <si>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</si>
  <si>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</si>
  <si>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</si>
  <si>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</si>
  <si>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</si>
  <si>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</si>
  <si>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</si>
  <si>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</si>
  <si>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</si>
  <si>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</si>
  <si>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</si>
  <si>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</si>
  <si>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</si>
  <si>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</si>
  <si>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</si>
  <si>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</si>
  <si>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</si>
  <si>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</si>
  <si>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</si>
  <si>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</si>
  <si>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</si>
  <si>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</si>
  <si>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</si>
  <si>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</si>
  <si>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</si>
  <si>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</si>
  <si>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</si>
  <si>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</si>
  <si>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</si>
  <si>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</si>
  <si>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</si>
  <si>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</si>
  <si>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</si>
  <si>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</si>
  <si>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</si>
  <si>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</si>
  <si>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</si>
  <si>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</si>
  <si>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</si>
  <si>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</si>
  <si>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</si>
  <si>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</si>
  <si>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</si>
  <si>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</si>
  <si>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</si>
  <si>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</si>
  <si>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</si>
  <si>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</si>
  <si>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</si>
  <si>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</si>
  <si>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</si>
  <si>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</si>
  <si>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</si>
  <si>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</si>
  <si>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</si>
  <si>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</si>
  <si>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</si>
  <si>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</si>
  <si>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</si>
  <si>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</si>
  <si>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</si>
  <si>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</si>
  <si>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</si>
  <si>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</si>
  <si>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</si>
  <si>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</si>
  <si>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</si>
  <si>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</si>
  <si>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</si>
  <si>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</si>
  <si>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</si>
  <si>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</si>
  <si>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</si>
  <si>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</si>
  <si>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</si>
  <si>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</si>
  <si>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</si>
  <si>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</si>
  <si>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</si>
  <si>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</si>
  <si>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</si>
  <si>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</si>
  <si>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</si>
  <si>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</si>
  <si>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</si>
  <si>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</si>
  <si>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</si>
  <si>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</si>
  <si>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</si>
  <si>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</si>
  <si>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</si>
  <si>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</si>
  <si>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</si>
  <si>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</si>
  <si>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</si>
  <si>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</si>
  <si>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</si>
  <si>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</si>
  <si>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</si>
  <si>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</si>
  <si>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</si>
  <si>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</si>
  <si>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</si>
  <si>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</si>
  <si>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</si>
  <si>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</si>
  <si>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</si>
  <si>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</si>
  <si>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</si>
  <si>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</si>
  <si>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</si>
  <si>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</si>
  <si>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</si>
  <si>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</si>
  <si>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</si>
  <si>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</si>
  <si>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</si>
  <si>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</si>
  <si>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</si>
  <si>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</si>
  <si>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</si>
  <si>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</si>
  <si>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</si>
  <si>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</si>
  <si>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</si>
  <si>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</si>
  <si>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</si>
  <si>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</si>
  <si>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</si>
  <si>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</si>
  <si>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</si>
  <si>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</si>
  <si>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</si>
  <si>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</si>
  <si>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</si>
  <si>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</si>
  <si>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</si>
  <si>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</si>
  <si>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</si>
  <si>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</si>
  <si>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</si>
  <si>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</si>
  <si>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</si>
  <si>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</si>
  <si>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</si>
  <si>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</si>
  <si>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</si>
  <si>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</si>
  <si>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</si>
  <si>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</si>
  <si>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</si>
  <si>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</si>
  <si>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</si>
  <si>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</si>
  <si>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</si>
  <si>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</si>
  <si>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</si>
  <si>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</si>
  <si>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</si>
  <si>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</si>
  <si>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</si>
  <si>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</si>
  <si>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</si>
  <si>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</si>
  <si>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</si>
  <si>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</si>
  <si>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</si>
  <si>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</si>
  <si>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</si>
  <si>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</si>
  <si>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</si>
  <si>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</si>
  <si>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</si>
  <si>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</si>
  <si>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</si>
  <si>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</si>
  <si>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</si>
  <si>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</si>
  <si>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</si>
  <si>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</si>
  <si>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</si>
  <si>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</si>
  <si>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</si>
  <si>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</si>
  <si>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</si>
  <si>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</si>
  <si>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</si>
  <si>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</si>
  <si>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</si>
  <si>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</si>
  <si>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</si>
  <si>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</si>
  <si>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</si>
  <si>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</si>
  <si>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</si>
  <si>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</si>
  <si>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</si>
  <si>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</si>
  <si>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</si>
  <si>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</si>
  <si>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</si>
  <si>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</si>
  <si>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</si>
  <si>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</si>
  <si>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</si>
  <si>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</si>
  <si>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</si>
  <si>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</si>
  <si>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</si>
  <si>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</si>
  <si>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</si>
  <si>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</si>
  <si>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</si>
  <si>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</si>
  <si>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</si>
  <si>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</si>
  <si>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</si>
  <si>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</si>
  <si>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</si>
  <si>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</si>
  <si>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</si>
  <si>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</si>
  <si>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</si>
  <si>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</si>
  <si>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</si>
  <si>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</si>
  <si>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</si>
  <si>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</si>
  <si>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</si>
  <si>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</si>
  <si>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</si>
  <si>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</si>
  <si>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</si>
  <si>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</si>
  <si>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</si>
  <si>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</si>
  <si>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</si>
  <si>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</si>
  <si>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</si>
  <si>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</si>
  <si>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</si>
  <si>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</si>
  <si>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</si>
  <si>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</si>
  <si>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</si>
  <si>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</si>
  <si>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</si>
  <si>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</si>
  <si>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</si>
  <si>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</si>
  <si>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</si>
  <si>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</si>
  <si>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</si>
  <si>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</si>
  <si>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</si>
  <si>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</si>
  <si>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</si>
  <si>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</si>
  <si>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</si>
  <si>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</si>
  <si>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</si>
  <si>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</si>
  <si>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</si>
  <si>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</si>
  <si>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</si>
  <si>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</si>
  <si>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</si>
  <si>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</si>
  <si>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</si>
  <si>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</si>
  <si>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</si>
  <si>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</si>
  <si>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</si>
  <si>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</si>
  <si>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</si>
  <si>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</si>
  <si>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</si>
  <si>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</si>
  <si>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</si>
  <si>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</si>
  <si>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</si>
  <si>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</si>
  <si>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</si>
  <si>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</si>
  <si>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</si>
  <si>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</si>
  <si>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</si>
  <si>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</si>
  <si>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</si>
  <si>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</si>
  <si>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</si>
  <si>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</si>
  <si>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</si>
  <si>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</si>
  <si>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</si>
  <si>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</si>
  <si>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</si>
  <si>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</si>
  <si>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</si>
  <si>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</si>
  <si>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</si>
  <si>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</si>
  <si>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</si>
  <si>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</si>
  <si>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</si>
  <si>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</si>
  <si>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</si>
  <si>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</si>
  <si>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</si>
  <si>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</si>
  <si>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</si>
  <si>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</si>
  <si>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</si>
  <si>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</si>
  <si>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</si>
  <si>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</si>
  <si>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</si>
  <si>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</si>
  <si>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</si>
  <si>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</si>
  <si>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</si>
  <si>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</si>
  <si>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</si>
  <si>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</si>
  <si>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</si>
  <si>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</si>
  <si>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</si>
  <si>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</si>
  <si>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</si>
  <si>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</si>
  <si>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</si>
  <si>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</si>
  <si>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</si>
  <si>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</si>
  <si>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</si>
  <si>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</si>
  <si>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</si>
  <si>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</si>
  <si>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</si>
  <si>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</si>
  <si>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</si>
  <si>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</si>
  <si>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</si>
  <si>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</si>
  <si>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</si>
  <si>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</si>
  <si>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</si>
  <si>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</si>
  <si>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</si>
  <si>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</si>
  <si>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</si>
  <si>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</si>
  <si>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</si>
  <si>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</si>
  <si>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</si>
  <si>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</si>
  <si>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</si>
  <si>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</si>
  <si>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</si>
  <si>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</si>
  <si>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</si>
  <si>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</si>
  <si>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</si>
  <si>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</si>
  <si>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</si>
  <si>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</si>
  <si>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</si>
  <si>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</si>
  <si>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</si>
  <si>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</si>
  <si>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</si>
  <si>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</si>
  <si>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</si>
  <si>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</si>
  <si>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</si>
  <si>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</si>
  <si>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</si>
  <si>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</si>
  <si>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</si>
  <si>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</si>
  <si>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</si>
  <si>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</si>
  <si>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</si>
  <si>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</si>
  <si>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</si>
  <si>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</si>
  <si>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</si>
  <si>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</si>
  <si>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</si>
  <si>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</si>
  <si>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</si>
  <si>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</si>
  <si>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</si>
  <si>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</si>
  <si>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</si>
  <si>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</si>
  <si>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</si>
  <si>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</si>
  <si>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</si>
  <si>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</si>
  <si>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</si>
  <si>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</si>
  <si>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</si>
  <si>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</si>
  <si>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</si>
  <si>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</si>
  <si>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</si>
  <si>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</si>
  <si>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</si>
  <si>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</si>
  <si>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</si>
  <si>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</si>
  <si>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</si>
  <si>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</si>
  <si>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</si>
  <si>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</si>
  <si>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</si>
  <si>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</si>
  <si>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</si>
  <si>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</si>
  <si>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</si>
  <si>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</si>
  <si>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</si>
  <si>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</si>
  <si>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</si>
  <si>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</si>
  <si>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</si>
  <si>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</si>
  <si>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</si>
  <si>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</si>
  <si>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</si>
  <si>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</si>
  <si>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</si>
  <si>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</si>
  <si>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</si>
  <si>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</si>
  <si>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</si>
  <si>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</si>
  <si>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</si>
  <si>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</si>
  <si>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</si>
  <si>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</si>
  <si>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</si>
  <si>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</si>
  <si>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</si>
  <si>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</si>
  <si>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</si>
  <si>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</si>
  <si>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</si>
  <si>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</si>
  <si>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</si>
  <si>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</si>
  <si>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</si>
  <si>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</si>
  <si>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</si>
  <si>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</si>
  <si>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</si>
  <si>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</si>
  <si>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</si>
  <si>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</si>
  <si>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</si>
  <si>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</si>
  <si>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</si>
  <si>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</si>
  <si>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</si>
  <si>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</si>
  <si>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</si>
  <si>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</si>
  <si>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</si>
  <si>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</si>
  <si>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</si>
  <si>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</si>
  <si>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</si>
  <si>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</si>
  <si>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</si>
  <si>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</si>
  <si>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</si>
  <si>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</si>
  <si>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</si>
  <si>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</si>
  <si>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</si>
  <si>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</si>
  <si>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</si>
  <si>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</si>
  <si>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</si>
  <si>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</si>
  <si>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</si>
  <si>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</si>
  <si>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</si>
  <si>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</si>
  <si>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</si>
  <si>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</si>
  <si>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</si>
  <si>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</si>
  <si>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</si>
  <si>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</si>
  <si>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</si>
  <si>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</si>
  <si>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</si>
  <si>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</si>
  <si>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</si>
  <si>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</si>
  <si>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</si>
  <si>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</si>
  <si>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</si>
  <si>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</si>
  <si>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</si>
  <si>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</si>
  <si>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</si>
  <si>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</si>
  <si>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</si>
  <si>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</si>
  <si>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</si>
  <si>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</si>
  <si>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</si>
  <si>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</si>
  <si>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</si>
  <si>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</si>
  <si>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</si>
  <si>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</si>
  <si>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</si>
  <si>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</si>
  <si>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</si>
  <si>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</si>
  <si>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</si>
  <si>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</si>
  <si>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</si>
  <si>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</si>
  <si>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</si>
  <si>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</si>
  <si>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</si>
  <si>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</si>
  <si>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</si>
  <si>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</si>
  <si>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</si>
  <si>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</si>
  <si>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</si>
  <si>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</si>
  <si>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</si>
  <si>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</si>
  <si>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</si>
  <si>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</si>
  <si>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</si>
  <si>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</si>
  <si>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</si>
  <si>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</si>
  <si>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</si>
  <si>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</si>
  <si>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</si>
  <si>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</si>
  <si>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</si>
  <si>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</si>
  <si>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</si>
  <si>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</si>
  <si>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</si>
  <si>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</si>
  <si>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</si>
  <si>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</si>
  <si>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</si>
  <si>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</si>
  <si>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</si>
  <si>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</si>
  <si>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</si>
  <si>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</si>
  <si>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</si>
  <si>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</si>
  <si>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</si>
  <si>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</si>
  <si>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</si>
  <si>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</si>
  <si>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</si>
  <si>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</si>
  <si>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</si>
  <si>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</si>
  <si>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</si>
  <si>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</si>
  <si>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</si>
  <si>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</si>
  <si>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</si>
  <si>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</si>
  <si>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</si>
  <si>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</si>
  <si>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</si>
  <si>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</si>
  <si>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</si>
  <si>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</si>
  <si>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</si>
  <si>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</si>
  <si>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</si>
  <si>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</si>
  <si>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</si>
  <si>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</si>
  <si>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</si>
  <si>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</si>
  <si>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</si>
  <si>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</si>
  <si>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</si>
  <si>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</si>
  <si>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</si>
  <si>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</si>
  <si>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</si>
  <si>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</si>
  <si>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</si>
  <si>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</si>
  <si>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</si>
  <si>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</si>
  <si>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</si>
  <si>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</si>
  <si>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</si>
  <si>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</si>
  <si>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</si>
  <si>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</si>
  <si>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</si>
  <si>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</si>
  <si>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</si>
  <si>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</si>
  <si>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</si>
  <si>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</si>
  <si>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</si>
  <si>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</si>
  <si>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</si>
  <si>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</si>
  <si>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</si>
  <si>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</si>
  <si>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</si>
  <si>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</si>
  <si>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</si>
  <si>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</si>
  <si>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</si>
  <si>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</si>
  <si>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</si>
  <si>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</si>
  <si>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</si>
  <si>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</si>
  <si>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</si>
  <si>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</si>
  <si>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</si>
  <si>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</si>
  <si>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</si>
  <si>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</si>
  <si>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</si>
  <si>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</si>
  <si>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</si>
  <si>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</si>
  <si>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</si>
  <si>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</si>
  <si>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</si>
  <si>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</si>
  <si>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</si>
  <si>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</si>
  <si>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</si>
  <si>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</si>
  <si>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</si>
  <si>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</si>
  <si>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</si>
  <si>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</si>
  <si>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</si>
  <si>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</si>
  <si>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</si>
  <si>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</si>
  <si>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</si>
  <si>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</si>
  <si>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</si>
  <si>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</si>
  <si>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</si>
  <si>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</si>
  <si>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</si>
  <si>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</si>
  <si>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</si>
  <si>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</si>
  <si>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</si>
  <si>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</si>
  <si>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</si>
  <si>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</si>
  <si>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</si>
  <si>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</si>
  <si>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</si>
  <si>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</si>
  <si>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</si>
  <si>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</si>
  <si>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</si>
  <si>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</si>
  <si>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</si>
  <si>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</si>
  <si>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</si>
  <si>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</si>
  <si>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</si>
  <si>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</si>
  <si>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</si>
  <si>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</si>
  <si>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</si>
  <si>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</si>
  <si>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</si>
  <si>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</si>
  <si>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</si>
  <si>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</si>
  <si>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</si>
  <si>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</si>
  <si>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</si>
  <si>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</si>
  <si>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</si>
  <si>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</si>
  <si>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</si>
  <si>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</si>
  <si>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</si>
  <si>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</si>
  <si>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</si>
  <si>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</si>
  <si>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</si>
  <si>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</si>
  <si>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</si>
  <si>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</si>
  <si>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</si>
  <si>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</si>
  <si>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</si>
  <si>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</si>
  <si>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</si>
  <si>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</si>
  <si>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</si>
  <si>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</si>
  <si>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</si>
  <si>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</si>
  <si>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</si>
  <si>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</si>
  <si>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</si>
  <si>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</si>
  <si>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</si>
  <si>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</si>
  <si>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</si>
  <si>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</si>
  <si>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</si>
  <si>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</si>
  <si>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</si>
  <si>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</si>
  <si>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</si>
  <si>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</si>
  <si>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</si>
  <si>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</si>
  <si>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</si>
  <si>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</si>
  <si>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</si>
  <si>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</si>
  <si>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</si>
  <si>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</si>
  <si>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</si>
  <si>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</si>
  <si>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</si>
  <si>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</si>
  <si>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</si>
  <si>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</si>
  <si>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</si>
  <si>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</si>
  <si>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</si>
  <si>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</si>
  <si>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</si>
  <si>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</si>
  <si>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</si>
  <si>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</si>
  <si>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</si>
  <si>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</si>
  <si>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</si>
  <si>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</si>
  <si>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</si>
  <si>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</si>
  <si>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</si>
  <si>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</si>
  <si>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</si>
  <si>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</si>
  <si>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</si>
  <si>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</si>
  <si>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</si>
  <si>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</si>
  <si>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</si>
  <si>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</si>
  <si>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</si>
  <si>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</si>
  <si>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</si>
  <si>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</si>
  <si>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</si>
  <si>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</si>
  <si>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</si>
  <si>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</si>
  <si>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</si>
  <si>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</si>
  <si>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</si>
  <si>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</si>
  <si>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</si>
  <si>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</si>
  <si>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</si>
  <si>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</si>
  <si>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</si>
  <si>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</si>
  <si>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</si>
  <si>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</si>
  <si>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</si>
  <si>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</si>
  <si>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</si>
  <si>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</si>
  <si>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</si>
  <si>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</si>
  <si>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</si>
  <si>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</si>
  <si>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</si>
  <si>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</si>
  <si>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</si>
  <si>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</si>
  <si>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</si>
  <si>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</si>
  <si>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</si>
  <si>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</si>
  <si>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</si>
  <si>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</si>
  <si>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</si>
  <si>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</si>
  <si>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</si>
  <si>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</si>
  <si>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</si>
  <si>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</si>
  <si>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</si>
  <si>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</si>
  <si>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</si>
  <si>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</si>
  <si>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</si>
  <si>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</si>
  <si>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</si>
  <si>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</si>
  <si>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</si>
  <si>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</si>
  <si>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</si>
  <si>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</si>
  <si>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</si>
  <si>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</si>
  <si>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</si>
  <si>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</si>
  <si>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</si>
  <si>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</si>
  <si>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</si>
  <si>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</si>
  <si>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</si>
  <si>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</si>
  <si>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</si>
  <si>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</si>
  <si>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</si>
  <si>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</si>
  <si>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</si>
  <si>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</si>
  <si>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</si>
  <si>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</si>
  <si>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</si>
  <si>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</si>
  <si>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</si>
  <si>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</si>
  <si>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</si>
  <si>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</si>
  <si>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</si>
  <si>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</si>
  <si>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</si>
  <si>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</si>
  <si>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</si>
  <si>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</si>
  <si>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</si>
  <si>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</si>
  <si>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</si>
  <si>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</si>
  <si>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</si>
  <si>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</si>
  <si>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</si>
  <si>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</si>
  <si>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</si>
  <si>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</si>
  <si>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</si>
  <si>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</si>
  <si>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</si>
  <si>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</si>
  <si>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</si>
  <si>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</si>
  <si>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</si>
  <si>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</si>
  <si>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</si>
  <si>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</si>
  <si>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</si>
  <si>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</si>
  <si>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</si>
  <si>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</si>
  <si>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</si>
  <si>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</si>
  <si>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</si>
  <si>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</si>
  <si>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</si>
  <si>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</si>
  <si>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</si>
  <si>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</si>
  <si>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</si>
  <si>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</si>
  <si>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</si>
  <si>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</si>
  <si>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</si>
  <si>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</si>
  <si>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</si>
  <si>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</si>
  <si>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</si>
  <si>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</si>
  <si>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</si>
  <si>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</si>
  <si>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</si>
  <si>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</si>
  <si>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</si>
  <si>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</si>
  <si>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</si>
  <si>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</si>
  <si>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</si>
  <si>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</si>
  <si>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</si>
  <si>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</si>
  <si>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</si>
  <si>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</si>
  <si>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</si>
  <si>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</si>
  <si>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</si>
  <si>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</si>
  <si>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</si>
  <si>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</si>
  <si>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</si>
  <si>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</si>
  <si>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</si>
  <si>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</si>
  <si>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</si>
  <si>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</si>
  <si>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</si>
  <si>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</si>
  <si>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</si>
  <si>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</si>
  <si>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</si>
  <si>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</si>
  <si>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</si>
  <si>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</si>
  <si>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</si>
  <si>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</si>
  <si>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</si>
  <si>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</si>
  <si>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</si>
  <si>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</si>
  <si>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</si>
  <si>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</si>
  <si>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</si>
  <si>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</si>
  <si>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</si>
  <si>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</si>
  <si>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</si>
  <si>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</si>
  <si>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</si>
  <si>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</si>
  <si>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</si>
  <si>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</si>
  <si>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</si>
  <si>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</si>
  <si>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</si>
  <si>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</si>
  <si>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</si>
  <si>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</si>
  <si>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</si>
  <si>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</si>
  <si>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</si>
  <si>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</si>
  <si>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</si>
  <si>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</si>
  <si>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</si>
  <si>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</si>
  <si>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</si>
  <si>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</si>
  <si>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</si>
  <si>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</si>
  <si>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</si>
  <si>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</si>
  <si>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</si>
  <si>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</si>
  <si>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</si>
  <si>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</si>
  <si>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</si>
  <si>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</si>
  <si>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</si>
  <si>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</si>
  <si>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</si>
  <si>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</si>
  <si>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</si>
  <si>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</si>
  <si>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</si>
  <si>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</si>
  <si>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</si>
  <si>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</si>
  <si>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</si>
  <si>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</si>
  <si>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</si>
  <si>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</si>
  <si>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</si>
  <si>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</si>
  <si>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</si>
  <si>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</si>
  <si>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</si>
  <si>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</si>
  <si>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</si>
  <si>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</si>
  <si>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</si>
  <si>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</si>
  <si>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</si>
  <si>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</si>
  <si>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</si>
  <si>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</si>
  <si>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</si>
  <si>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</si>
  <si>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</si>
  <si>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</si>
  <si>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</si>
  <si>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</si>
  <si>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</si>
  <si>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</si>
  <si>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</si>
  <si>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</si>
  <si>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</si>
  <si>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</si>
  <si>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</si>
  <si>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</si>
  <si>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</si>
  <si>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</si>
  <si>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</si>
  <si>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</si>
  <si>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</si>
  <si>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</si>
  <si>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</si>
  <si>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</si>
  <si>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</si>
  <si>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</si>
  <si>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</si>
  <si>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</si>
  <si>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</si>
  <si>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</si>
  <si>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</si>
  <si>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</si>
  <si>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</si>
  <si>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</si>
  <si>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</si>
  <si>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</si>
  <si>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</si>
  <si>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</si>
  <si>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</si>
  <si>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</si>
  <si>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</si>
  <si>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</si>
  <si>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</si>
  <si>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</si>
  <si>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</si>
  <si>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</si>
  <si>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</si>
  <si>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</si>
  <si>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</si>
  <si>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</si>
  <si>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</si>
  <si>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</si>
  <si>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</si>
  <si>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</si>
  <si>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</si>
  <si>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</si>
  <si>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</si>
  <si>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</si>
  <si>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</si>
  <si>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</si>
  <si>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</si>
  <si>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</si>
  <si>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</si>
  <si>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</si>
  <si>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</si>
  <si>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</si>
  <si>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</si>
  <si>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</si>
  <si>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</si>
  <si>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</si>
  <si>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</si>
  <si>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</si>
  <si>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</si>
  <si>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</si>
  <si>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</si>
  <si>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</si>
  <si>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</si>
  <si>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</si>
  <si>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</si>
  <si>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</si>
  <si>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</si>
  <si>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</si>
  <si>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</si>
  <si>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</si>
  <si>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</si>
  <si>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</si>
  <si>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</si>
  <si>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</si>
  <si>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</si>
  <si>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</si>
  <si>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</si>
  <si>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</si>
  <si>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</si>
  <si>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</si>
  <si>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</si>
  <si>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</si>
  <si>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</si>
  <si>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</si>
  <si>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</si>
  <si>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</si>
  <si>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</si>
  <si>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</si>
  <si>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</si>
  <si>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</si>
  <si>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</si>
  <si>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</si>
  <si>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</si>
  <si>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</si>
  <si>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</si>
  <si>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</si>
  <si>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</si>
  <si>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</si>
  <si>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</si>
  <si>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</si>
  <si>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</si>
  <si>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</si>
  <si>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</si>
  <si>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</si>
  <si>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</si>
  <si>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</si>
  <si>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</si>
  <si>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</si>
  <si>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</si>
  <si>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</si>
  <si>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</si>
  <si>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</si>
  <si>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</si>
  <si>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</si>
  <si>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</si>
  <si>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</si>
  <si>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</si>
  <si>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</si>
  <si>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</si>
  <si>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</si>
  <si>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</si>
  <si>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</si>
  <si>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</si>
  <si>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</si>
  <si>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</si>
  <si>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</si>
  <si>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</si>
  <si>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</si>
  <si>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</si>
  <si>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</si>
  <si>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</si>
  <si>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</si>
  <si>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</si>
  <si>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</si>
  <si>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</si>
  <si>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</si>
  <si>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</si>
  <si>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</si>
  <si>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</si>
  <si>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</si>
  <si>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</si>
  <si>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</si>
  <si>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</si>
  <si>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</si>
  <si>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</si>
  <si>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</si>
  <si>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</si>
  <si>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</si>
  <si>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</si>
  <si>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</si>
  <si>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</si>
  <si>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</si>
  <si>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</si>
  <si>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</si>
  <si>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</si>
  <si>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</si>
  <si>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</si>
  <si>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</si>
  <si>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</si>
  <si>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</si>
  <si>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</si>
  <si>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</si>
  <si>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</si>
  <si>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</si>
  <si>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</si>
  <si>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</si>
  <si>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</si>
  <si>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</si>
  <si>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</si>
  <si>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</si>
  <si>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</si>
  <si>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</si>
  <si>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</si>
  <si>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</si>
  <si>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</si>
  <si>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</si>
  <si>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</si>
  <si>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</si>
  <si>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</si>
  <si>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</si>
  <si>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</si>
  <si>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</si>
  <si>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</si>
  <si>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</si>
  <si>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</si>
  <si>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</si>
  <si>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</si>
  <si>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</si>
  <si>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</si>
  <si>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</si>
  <si>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</si>
  <si>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</si>
  <si>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</si>
  <si>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</si>
  <si>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</si>
  <si>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</si>
  <si>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</si>
  <si>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</si>
  <si>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</si>
  <si>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</si>
  <si>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</si>
  <si>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</si>
  <si>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</si>
  <si>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</si>
  <si>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</si>
  <si>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</si>
  <si>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</si>
  <si>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</si>
  <si>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</si>
  <si>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</si>
  <si>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</si>
  <si>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</si>
  <si>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</si>
  <si>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</si>
  <si>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</si>
  <si>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</si>
  <si>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</si>
  <si>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</si>
  <si>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</si>
  <si>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</si>
  <si>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</si>
  <si>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</si>
  <si>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</si>
  <si>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</si>
  <si>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</si>
  <si>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</si>
  <si>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</si>
  <si>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</si>
  <si>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</si>
  <si>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</si>
  <si>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</si>
  <si>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</si>
  <si>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</si>
  <si>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</si>
  <si>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</si>
  <si>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</si>
  <si>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</si>
  <si>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</si>
  <si>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</si>
  <si>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</si>
  <si>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</si>
  <si>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</si>
  <si>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</si>
  <si>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</si>
  <si>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</si>
  <si>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</si>
  <si>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</si>
  <si>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</si>
  <si>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</si>
  <si>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</si>
  <si>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</si>
  <si>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</si>
  <si>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</si>
  <si>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</si>
  <si>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</si>
  <si>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</si>
  <si>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</si>
  <si>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</si>
  <si>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</si>
  <si>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</si>
  <si>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</si>
  <si>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</si>
  <si>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</si>
  <si>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</si>
  <si>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</si>
  <si>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</si>
  <si>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</si>
  <si>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</si>
  <si>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</si>
  <si>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</si>
  <si>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</si>
  <si>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</si>
  <si>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</si>
  <si>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</si>
  <si>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</si>
  <si>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</si>
  <si>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</si>
  <si>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</si>
  <si>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</si>
  <si>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</si>
  <si>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</si>
  <si>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</si>
  <si>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</si>
  <si>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</si>
  <si>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</si>
  <si>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</si>
  <si>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</si>
  <si>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</si>
  <si>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</si>
  <si>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</si>
  <si>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</si>
  <si>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</si>
  <si>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</si>
  <si>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</si>
  <si>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</si>
  <si>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</si>
  <si>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</si>
  <si>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</si>
  <si>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</si>
  <si>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</si>
  <si>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</si>
  <si>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</si>
  <si>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</si>
  <si>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</si>
  <si>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</si>
  <si>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</si>
  <si>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</si>
  <si>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</si>
  <si>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</si>
  <si>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</si>
  <si>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</si>
  <si>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</si>
  <si>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</si>
  <si>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</si>
  <si>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</si>
  <si>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</si>
  <si>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</si>
  <si>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</si>
  <si>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</si>
  <si>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</si>
  <si>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</si>
  <si>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</si>
  <si>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</si>
  <si>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</si>
  <si>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</si>
  <si>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</si>
  <si>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</si>
  <si>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</si>
  <si>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</si>
  <si>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</si>
  <si>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</si>
  <si>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</si>
  <si>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</si>
  <si>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</si>
  <si>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</si>
  <si>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</si>
  <si>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</si>
  <si>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</si>
  <si>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</si>
  <si>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</si>
  <si>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</si>
  <si>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</si>
  <si>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</si>
  <si>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</si>
  <si>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</si>
  <si>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</si>
  <si>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</si>
  <si>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</si>
  <si>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</si>
  <si>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</si>
  <si>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</si>
  <si>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</si>
  <si>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</si>
  <si>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</si>
  <si>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</si>
  <si>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</si>
  <si>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</si>
  <si>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</si>
  <si>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</si>
  <si>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</si>
  <si>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</si>
  <si>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</si>
  <si>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</si>
  <si>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</si>
  <si>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</si>
  <si>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</si>
  <si>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</si>
  <si>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</si>
  <si>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</si>
  <si>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</si>
  <si>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</si>
  <si>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</si>
  <si>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</si>
  <si>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</si>
  <si>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</si>
  <si>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</si>
  <si>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</si>
  <si>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</si>
  <si>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</si>
  <si>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</si>
  <si>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</si>
  <si>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</si>
  <si>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</si>
  <si>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</si>
  <si>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</si>
  <si>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</si>
  <si>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</si>
  <si>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</si>
  <si>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</si>
  <si>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</si>
  <si>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</si>
  <si>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</si>
  <si>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</si>
  <si>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</si>
  <si>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</si>
  <si>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</si>
  <si>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</si>
  <si>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</si>
  <si>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</si>
  <si>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</si>
  <si>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</si>
  <si>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</si>
  <si>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</si>
  <si>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</si>
  <si>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</si>
  <si>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</si>
  <si>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</si>
  <si>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</si>
  <si>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</si>
  <si>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</si>
  <si>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</si>
  <si>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</si>
  <si>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</si>
  <si>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</si>
  <si>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</si>
  <si>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</si>
  <si>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</si>
  <si>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</si>
  <si>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</si>
  <si>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</si>
  <si>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</si>
  <si>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</si>
  <si>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</si>
  <si>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</si>
  <si>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</si>
  <si>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</si>
  <si>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</si>
  <si>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</si>
  <si>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</si>
  <si>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</si>
  <si>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</si>
  <si>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</si>
  <si>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</si>
  <si>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</si>
  <si>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</si>
  <si>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</si>
  <si>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</si>
  <si>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</si>
  <si>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</si>
  <si>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</si>
  <si>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</si>
  <si>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</si>
  <si>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</si>
  <si>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</si>
  <si>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</si>
  <si>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</si>
  <si>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</si>
  <si>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</si>
  <si>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</si>
  <si>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</si>
  <si>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</si>
  <si>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</si>
  <si>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</si>
  <si>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</si>
  <si>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</si>
  <si>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</si>
  <si>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</si>
  <si>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</si>
  <si>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</si>
  <si>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</si>
  <si>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</si>
  <si>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</si>
  <si>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</si>
  <si>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</si>
  <si>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</si>
  <si>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</si>
  <si>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</si>
  <si>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</si>
  <si>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</si>
  <si>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</si>
  <si>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</si>
  <si>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</si>
  <si>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</si>
  <si>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</si>
  <si>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</si>
  <si>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</si>
  <si>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</si>
  <si>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</si>
  <si>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</si>
  <si>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</si>
  <si>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</si>
  <si>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</si>
  <si>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</si>
  <si>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</si>
  <si>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</si>
  <si>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</si>
  <si>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</si>
  <si>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</si>
  <si>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</si>
  <si>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</si>
  <si>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</si>
  <si>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</si>
  <si>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</si>
  <si>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</si>
  <si>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</si>
  <si>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</si>
  <si>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</si>
  <si>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</si>
  <si>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</si>
  <si>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</si>
  <si>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</si>
  <si>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</si>
  <si>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</si>
  <si>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</si>
  <si>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</si>
  <si>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</si>
  <si>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</si>
  <si>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</si>
  <si>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</si>
  <si>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</si>
  <si>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</si>
  <si>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</si>
  <si>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</si>
  <si>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</si>
  <si>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</si>
  <si>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</si>
  <si>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</si>
  <si>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</si>
  <si>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</si>
  <si>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</si>
  <si>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</si>
  <si>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</si>
  <si>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</si>
  <si>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</si>
  <si>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</si>
  <si>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</si>
  <si>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</si>
  <si>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</si>
  <si>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</si>
  <si>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</si>
  <si>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</si>
  <si>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</si>
  <si>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</si>
  <si>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</si>
  <si>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</si>
  <si>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</si>
  <si>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</si>
  <si>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</si>
  <si>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</si>
  <si>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</si>
  <si>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</si>
  <si>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</si>
  <si>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</si>
  <si>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</si>
  <si>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</si>
  <si>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</si>
  <si>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</si>
  <si>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</si>
  <si>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</si>
  <si>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</si>
  <si>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</si>
  <si>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</si>
  <si>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</si>
  <si>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</si>
  <si>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</si>
  <si>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</si>
  <si>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</si>
  <si>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</si>
  <si>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</si>
  <si>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</si>
  <si>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</si>
  <si>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</si>
  <si>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</si>
  <si>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</si>
  <si>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</si>
  <si>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</si>
  <si>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</si>
  <si>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</si>
  <si>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</si>
  <si>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</si>
  <si>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</si>
  <si>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</si>
  <si>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</si>
  <si>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</si>
  <si>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</si>
  <si>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</si>
  <si>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</si>
  <si>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</si>
  <si>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</si>
  <si>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</si>
  <si>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</si>
  <si>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</si>
  <si>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</si>
  <si>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</si>
  <si>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</si>
  <si>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</si>
  <si>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</si>
  <si>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</si>
  <si>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</si>
  <si>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</si>
  <si>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</si>
  <si>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</si>
  <si>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</si>
  <si>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</si>
  <si>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</si>
  <si>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</si>
  <si>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</si>
  <si>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</si>
  <si>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</si>
  <si>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</si>
  <si>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</si>
  <si>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</si>
  <si>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</si>
  <si>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</si>
  <si>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</si>
  <si>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</si>
  <si>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</si>
  <si>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</si>
  <si>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</si>
  <si>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</si>
  <si>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</si>
  <si>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</si>
  <si>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</si>
  <si>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</si>
  <si>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</si>
  <si>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</si>
  <si>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</si>
  <si>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</si>
  <si>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</si>
  <si>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</si>
  <si>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</si>
  <si>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</si>
  <si>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</si>
  <si>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</si>
  <si>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</si>
  <si>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</si>
  <si>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</si>
  <si>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</si>
  <si>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</si>
  <si>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</si>
  <si>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</si>
  <si>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</si>
  <si>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</si>
  <si>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</si>
  <si>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</si>
  <si>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</si>
  <si>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</si>
  <si>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</si>
  <si>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</si>
  <si>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</si>
  <si>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</si>
  <si>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</si>
  <si>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</si>
  <si>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</si>
  <si>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</si>
  <si>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</si>
  <si>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</si>
  <si>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</si>
  <si>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</si>
  <si>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</si>
  <si>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</si>
  <si>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</si>
  <si>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</si>
  <si>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</si>
  <si>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</si>
  <si>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</si>
  <si>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</si>
  <si>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</si>
  <si>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</si>
  <si>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</si>
  <si>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</si>
  <si>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</si>
  <si>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</si>
  <si>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</si>
  <si>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</si>
  <si>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</si>
  <si>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</si>
  <si>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</si>
  <si>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</si>
  <si>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</si>
  <si>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</si>
  <si>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</si>
  <si>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</si>
  <si>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</si>
  <si>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</si>
  <si>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</si>
  <si>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</si>
  <si>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</si>
  <si>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</si>
  <si>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</si>
  <si>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</si>
  <si>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</si>
  <si>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</si>
  <si>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</si>
  <si>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</si>
  <si>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</si>
  <si>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</si>
  <si>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</si>
  <si>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</si>
  <si>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</si>
  <si>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</si>
  <si>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</si>
  <si>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</si>
  <si>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</si>
  <si>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</si>
  <si>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</si>
  <si>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</si>
  <si>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</si>
  <si>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</si>
  <si>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</si>
  <si>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</si>
  <si>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</si>
  <si>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</si>
  <si>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</si>
  <si>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</si>
  <si>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</si>
  <si>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</si>
  <si>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</si>
  <si>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</si>
  <si>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</si>
  <si>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</si>
  <si>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</si>
  <si>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</si>
  <si>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</si>
  <si>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</si>
  <si>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</si>
  <si>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</si>
  <si>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</si>
  <si>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</si>
  <si>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</si>
  <si>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</si>
  <si>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</si>
  <si>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</si>
  <si>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</si>
  <si>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</si>
  <si>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</si>
  <si>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</si>
  <si>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</si>
  <si>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</si>
  <si>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</si>
  <si>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</si>
  <si>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</si>
  <si>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</si>
  <si>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</si>
  <si>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</si>
  <si>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</si>
  <si>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</si>
  <si>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</si>
  <si>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</si>
  <si>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</si>
  <si>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</si>
  <si>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</si>
  <si>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</si>
  <si>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</si>
  <si>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</si>
  <si>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</si>
  <si>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</si>
  <si>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</si>
  <si>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</si>
  <si>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</si>
  <si>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</si>
  <si>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</si>
  <si>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</si>
  <si>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</si>
  <si>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</si>
  <si>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</si>
  <si>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</si>
  <si>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</si>
  <si>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</si>
  <si>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</si>
  <si>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</si>
  <si>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</si>
  <si>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</si>
  <si>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</si>
  <si>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</si>
  <si>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</si>
  <si>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</si>
  <si>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</si>
  <si>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</si>
  <si>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</si>
  <si>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</si>
  <si>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</si>
  <si>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</si>
  <si>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</si>
  <si>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</si>
  <si>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</si>
  <si>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</si>
  <si>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</si>
  <si>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</si>
  <si>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</si>
  <si>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</si>
  <si>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</si>
  <si>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</si>
  <si>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</si>
  <si>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</si>
  <si>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</si>
  <si>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</si>
  <si>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</si>
  <si>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</si>
  <si>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</si>
  <si>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</si>
  <si>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</si>
  <si>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</si>
  <si>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</si>
  <si>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</si>
  <si>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</si>
  <si>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</si>
  <si>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</si>
  <si>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</si>
  <si>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</si>
  <si>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</si>
  <si>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</si>
  <si>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</si>
  <si>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</si>
  <si>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</si>
  <si>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</si>
  <si>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</si>
  <si>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</si>
  <si>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</si>
  <si>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</si>
  <si>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</si>
  <si>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</si>
  <si>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</si>
  <si>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</si>
  <si>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</si>
  <si>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</si>
  <si>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</si>
  <si>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</si>
  <si>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</si>
  <si>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</si>
  <si>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</si>
  <si>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</si>
  <si>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</si>
  <si>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</si>
  <si>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</si>
  <si>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</si>
  <si>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</si>
  <si>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</si>
  <si>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</si>
  <si>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</si>
  <si>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</si>
  <si>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</si>
  <si>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</si>
  <si>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</si>
  <si>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</si>
  <si>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</si>
  <si>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</si>
  <si>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</si>
  <si>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</si>
  <si>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</si>
  <si>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</si>
  <si>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</si>
  <si>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</si>
  <si>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</si>
  <si>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</si>
  <si>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</si>
  <si>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</si>
  <si>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</si>
  <si>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</si>
  <si>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</si>
  <si>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</si>
  <si>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</si>
  <si>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</si>
  <si>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</si>
  <si>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</si>
  <si>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</si>
  <si>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</si>
  <si>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</si>
  <si>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</si>
  <si>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</si>
  <si>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</si>
  <si>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</si>
  <si>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</si>
  <si>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</si>
  <si>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</si>
  <si>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</si>
  <si>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</si>
  <si>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</si>
  <si>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</si>
  <si>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</si>
  <si>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</si>
  <si>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</si>
  <si>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</si>
  <si>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</si>
  <si>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</si>
  <si>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</si>
  <si>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</si>
  <si>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</si>
  <si>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</si>
  <si>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</si>
  <si>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</si>
  <si>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</si>
  <si>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</si>
  <si>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</si>
  <si>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</si>
  <si>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</si>
  <si>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</si>
  <si>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</si>
  <si>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</si>
  <si>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</si>
  <si>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</si>
  <si>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</si>
  <si>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</si>
  <si>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</si>
  <si>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</si>
  <si>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</si>
  <si>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</si>
  <si>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</si>
  <si>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</si>
  <si>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</si>
  <si>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</si>
  <si>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</si>
  <si>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</si>
  <si>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</si>
  <si>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</si>
  <si>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</si>
  <si>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</si>
  <si>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</si>
  <si>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</si>
  <si>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</si>
  <si>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</si>
  <si>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</si>
  <si>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</si>
  <si>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</si>
  <si>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</si>
  <si>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</si>
  <si>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</si>
  <si>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</si>
  <si>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</si>
  <si>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</si>
  <si>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</si>
  <si>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</si>
  <si>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</si>
  <si>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</si>
  <si>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</si>
  <si>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</si>
  <si>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</si>
  <si>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</si>
  <si>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</si>
  <si>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</si>
  <si>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</si>
  <si>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</si>
  <si>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</si>
  <si>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</si>
  <si>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</si>
  <si>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</si>
  <si>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</si>
  <si>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</si>
  <si>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</si>
  <si>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</si>
  <si>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</si>
  <si>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</si>
  <si>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</si>
  <si>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</si>
  <si>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</si>
  <si>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</si>
  <si>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</si>
  <si>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</si>
  <si>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</si>
  <si>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</si>
  <si>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</si>
  <si>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</si>
  <si>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</si>
  <si>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</si>
  <si>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</si>
  <si>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</si>
  <si>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</si>
  <si>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</si>
  <si>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</si>
  <si>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</si>
  <si>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</si>
  <si>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</si>
  <si>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</si>
  <si>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</si>
  <si>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</si>
  <si>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</si>
  <si>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</si>
  <si>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</si>
  <si>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</si>
  <si>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</si>
  <si>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</si>
  <si>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</si>
  <si>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</si>
  <si>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</si>
  <si>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</si>
  <si>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</si>
  <si>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</si>
  <si>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</si>
  <si>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</si>
  <si>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</si>
  <si>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</si>
  <si>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</si>
  <si>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</si>
  <si>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</si>
  <si>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</si>
  <si>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</si>
  <si>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</si>
  <si>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</si>
  <si>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</si>
  <si>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</si>
  <si>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</si>
  <si>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</si>
  <si>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</si>
  <si>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</si>
  <si>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</si>
  <si>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</si>
  <si>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</si>
  <si>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</si>
  <si>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</si>
  <si>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</si>
  <si>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</si>
  <si>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</si>
  <si>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</si>
  <si>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</si>
  <si>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</si>
  <si>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</si>
  <si>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</si>
  <si>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</si>
  <si>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</si>
  <si>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</si>
  <si>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</si>
  <si>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</si>
  <si>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</si>
  <si>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</si>
  <si>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</si>
  <si>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</si>
  <si>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</si>
  <si>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</si>
  <si>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</si>
  <si>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</si>
  <si>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</si>
  <si>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</si>
  <si>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</si>
  <si>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</si>
  <si>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</si>
  <si>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</si>
  <si>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</si>
  <si>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</si>
  <si>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</si>
  <si>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</si>
  <si>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</si>
  <si>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</si>
  <si>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</si>
  <si>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</si>
  <si>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</si>
  <si>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</si>
  <si>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</si>
  <si>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</si>
  <si>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</si>
  <si>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</si>
  <si>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</si>
  <si>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</si>
  <si>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</si>
  <si>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</si>
  <si>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</si>
  <si>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</si>
  <si>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</si>
  <si>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</si>
  <si>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</si>
  <si>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</si>
  <si>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</si>
  <si>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</si>
  <si>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</si>
  <si>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</si>
  <si>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</si>
  <si>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</si>
  <si>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</si>
  <si>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</si>
  <si>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</si>
  <si>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</si>
  <si>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</si>
  <si>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</si>
  <si>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</si>
  <si>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</si>
  <si>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</si>
  <si>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</si>
  <si>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</si>
  <si>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</si>
  <si>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</si>
  <si>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</si>
  <si>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</si>
  <si>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</si>
  <si>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</si>
  <si>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</si>
  <si>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</si>
  <si>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</si>
  <si>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</si>
  <si>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</si>
  <si>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</si>
  <si>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</si>
  <si>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</si>
  <si>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</si>
  <si>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</si>
  <si>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</si>
  <si>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</si>
  <si>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</si>
  <si>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</si>
  <si>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</si>
  <si>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</si>
  <si>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</si>
  <si>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</si>
  <si>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</si>
  <si>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</si>
  <si>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</si>
  <si>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</si>
  <si>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</si>
  <si>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</si>
  <si>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</si>
  <si>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</si>
  <si>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</si>
  <si>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</si>
  <si>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</si>
  <si>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</si>
  <si>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</si>
  <si>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</si>
  <si>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</si>
  <si>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</si>
  <si>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</si>
  <si>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</si>
  <si>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</si>
  <si>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</si>
  <si>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</si>
  <si>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</si>
  <si>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</si>
  <si>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</si>
  <si>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</si>
  <si>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</si>
  <si>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</si>
  <si>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</si>
  <si>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</si>
  <si>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</si>
  <si>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</si>
  <si>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</si>
  <si>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</si>
  <si>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</si>
  <si>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</si>
  <si>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</si>
  <si>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</si>
  <si>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</si>
  <si>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</si>
  <si>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</si>
  <si>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</si>
  <si>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</si>
  <si>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</si>
  <si>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</si>
  <si>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</si>
  <si>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</si>
  <si>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</si>
  <si>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</si>
  <si>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</si>
  <si>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</si>
  <si>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</si>
  <si>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</si>
  <si>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</si>
  <si>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</si>
  <si>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</si>
  <si>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</si>
  <si>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</si>
  <si>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</si>
  <si>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</si>
  <si>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</si>
  <si>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</si>
  <si>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</si>
  <si>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</si>
  <si>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</si>
  <si>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</si>
  <si>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</si>
  <si>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</si>
  <si>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</si>
  <si>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</si>
  <si>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</si>
  <si>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</si>
  <si>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</si>
  <si>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</si>
  <si>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</si>
  <si>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</si>
  <si>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</si>
  <si>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</si>
  <si>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</si>
  <si>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</si>
  <si>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</si>
  <si>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</si>
  <si>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</si>
  <si>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</si>
  <si>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</si>
  <si>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</si>
  <si>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</si>
  <si>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</si>
  <si>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</si>
  <si>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</si>
  <si>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</si>
  <si>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</si>
  <si>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</si>
  <si>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</si>
  <si>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</si>
  <si>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</si>
  <si>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</si>
  <si>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</si>
  <si>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</si>
  <si>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</si>
  <si>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</si>
  <si>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</si>
  <si>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</si>
  <si>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</si>
  <si>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</si>
  <si>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</si>
  <si>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</si>
  <si>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</si>
  <si>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</si>
  <si>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</si>
  <si>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</si>
  <si>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</si>
  <si>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</si>
  <si>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</si>
  <si>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</si>
  <si>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</si>
  <si>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</si>
  <si>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</si>
  <si>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</si>
  <si>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</si>
  <si>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</si>
  <si>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</si>
  <si>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</si>
  <si>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</si>
  <si>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</si>
  <si>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</si>
  <si>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</si>
  <si>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</si>
  <si>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</si>
  <si>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</si>
  <si>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</si>
  <si>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</si>
  <si>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</si>
  <si>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</si>
  <si>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</si>
  <si>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</si>
  <si>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</si>
  <si>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</si>
  <si>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</si>
  <si>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</si>
  <si>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</si>
  <si>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</si>
  <si>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</si>
  <si>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</si>
  <si>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</si>
  <si>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</si>
  <si>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</si>
  <si>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</si>
  <si>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</si>
  <si>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</si>
  <si>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</si>
  <si>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</si>
  <si>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</si>
  <si>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</si>
  <si>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</si>
  <si>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</si>
  <si>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</si>
  <si>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</si>
  <si>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</si>
  <si>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</si>
  <si>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</si>
  <si>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</si>
  <si>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</si>
  <si>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</si>
  <si>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</si>
  <si>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</si>
  <si>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</si>
  <si>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</si>
  <si>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</si>
  <si>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</si>
  <si>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</si>
  <si>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</si>
  <si>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</si>
  <si>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</si>
  <si>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</si>
  <si>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</si>
  <si>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</si>
  <si>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</si>
  <si>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</si>
  <si>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</si>
  <si>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</si>
  <si>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</si>
  <si>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</si>
  <si>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</si>
  <si>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</si>
  <si>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</si>
  <si>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</si>
  <si>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</si>
  <si>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</si>
  <si>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</si>
  <si>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</si>
  <si>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</si>
  <si>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</si>
  <si>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</si>
  <si>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</si>
  <si>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</si>
  <si>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</si>
  <si>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</si>
  <si>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</si>
  <si>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</si>
  <si>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</si>
  <si>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</si>
  <si>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</si>
  <si>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</si>
  <si>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</si>
  <si>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</si>
  <si>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</si>
  <si>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</si>
  <si>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</si>
  <si>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</si>
  <si>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</si>
  <si>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</si>
  <si>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</si>
  <si>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</si>
  <si>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</si>
  <si>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</si>
  <si>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</si>
  <si>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</si>
  <si>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</si>
  <si>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</si>
  <si>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</si>
  <si>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</si>
  <si>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</si>
  <si>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</si>
  <si>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</si>
  <si>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</si>
  <si>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</si>
  <si>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</si>
  <si>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</si>
  <si>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</si>
  <si>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</si>
  <si>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</si>
  <si>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</si>
  <si>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</si>
  <si>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</si>
  <si>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</si>
  <si>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</si>
  <si>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</si>
  <si>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</si>
  <si>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</si>
  <si>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</si>
  <si>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</si>
  <si>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</si>
  <si>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</si>
  <si>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</si>
  <si>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</si>
  <si>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</si>
  <si>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</si>
  <si>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</si>
  <si>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</si>
  <si>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</si>
  <si>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</si>
  <si>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</si>
  <si>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</si>
  <si>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</si>
  <si>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</si>
  <si>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</si>
  <si>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</si>
  <si>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</si>
  <si>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</si>
  <si>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</si>
  <si>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</si>
  <si>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</si>
  <si>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</si>
  <si>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</si>
  <si>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</si>
  <si>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</si>
  <si>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</si>
  <si>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</si>
  <si>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</si>
  <si>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</si>
  <si>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</si>
  <si>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</si>
  <si>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</si>
  <si>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</si>
  <si>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</si>
  <si>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</si>
  <si>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</si>
  <si>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</si>
  <si>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</si>
  <si>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</si>
  <si>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</si>
  <si>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</si>
  <si>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</si>
  <si>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</si>
  <si>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</si>
  <si>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</si>
  <si>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</si>
  <si>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</si>
  <si>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</si>
  <si>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</si>
  <si>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</si>
  <si>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</si>
  <si>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</si>
  <si>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</si>
  <si>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</si>
  <si>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</si>
  <si>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</si>
  <si>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</si>
  <si>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</si>
  <si>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</si>
  <si>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</si>
  <si>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</si>
  <si>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</si>
  <si>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</si>
  <si>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</si>
  <si>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</si>
  <si>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</si>
  <si>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</si>
  <si>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</si>
  <si>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</si>
  <si>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</si>
  <si>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</si>
  <si>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</si>
  <si>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</si>
  <si>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</si>
  <si>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</si>
  <si>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</si>
  <si>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</si>
  <si>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</si>
  <si>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</si>
  <si>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</si>
  <si>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</si>
  <si>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</si>
  <si>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</si>
  <si>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</si>
  <si>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</si>
  <si>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</si>
  <si>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</si>
  <si>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</si>
  <si>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</si>
  <si>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</si>
  <si>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</si>
  <si>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</si>
  <si>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</si>
  <si>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</si>
  <si>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</si>
  <si>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</si>
  <si>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</si>
  <si>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</si>
  <si>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</si>
  <si>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</si>
  <si>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</si>
  <si>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</si>
  <si>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</si>
  <si>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</si>
  <si>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</si>
  <si>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</si>
  <si>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</si>
  <si>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</si>
  <si>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</si>
  <si>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</si>
  <si>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</si>
  <si>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</si>
  <si>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</si>
  <si>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</si>
  <si>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</si>
  <si>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</si>
  <si>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</si>
  <si>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</si>
  <si>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</si>
  <si>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</si>
  <si>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</si>
  <si>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</si>
  <si>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</si>
  <si>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</si>
  <si>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</si>
  <si>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</si>
  <si>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</si>
  <si>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</si>
  <si>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</si>
  <si>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</si>
  <si>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</si>
  <si>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</si>
  <si>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</si>
  <si>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</si>
  <si>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</si>
  <si>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</si>
  <si>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</si>
  <si>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</si>
  <si>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</si>
  <si>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</si>
  <si>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</si>
  <si>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</si>
  <si>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</si>
  <si>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</si>
  <si>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</si>
  <si>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</si>
  <si>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</si>
  <si>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</si>
  <si>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</si>
  <si>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</si>
  <si>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</si>
  <si>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</si>
  <si>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</si>
  <si>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</si>
  <si>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</si>
  <si>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</si>
  <si>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</si>
  <si>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</si>
  <si>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</si>
  <si>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</si>
  <si>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</si>
  <si>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</si>
  <si>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</si>
  <si>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</si>
  <si>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</si>
  <si>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</si>
  <si>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</si>
  <si>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</si>
  <si>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</si>
  <si>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</si>
  <si>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</si>
  <si>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</si>
  <si>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</si>
  <si>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</si>
  <si>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</si>
  <si>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</si>
  <si>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</si>
  <si>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</si>
  <si>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</si>
  <si>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</si>
  <si>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</si>
  <si>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</si>
  <si>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</si>
  <si>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</si>
  <si>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</si>
  <si>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</si>
  <si>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</si>
  <si>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</si>
  <si>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</si>
  <si>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</si>
  <si>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</si>
  <si>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</si>
  <si>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</si>
  <si>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</si>
  <si>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</si>
  <si>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</si>
  <si>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</si>
  <si>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</si>
  <si>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</si>
  <si>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</si>
  <si>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</si>
  <si>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</si>
  <si>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</si>
  <si>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</si>
  <si>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</si>
  <si>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</si>
  <si>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</si>
  <si>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</si>
  <si>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</si>
  <si>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</si>
  <si>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</si>
  <si>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</si>
  <si>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</si>
  <si>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</si>
  <si>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</si>
  <si>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</si>
  <si>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</si>
  <si>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</si>
  <si>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</si>
  <si>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</si>
  <si>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</si>
  <si>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</si>
  <si>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</si>
  <si>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</si>
  <si>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</si>
  <si>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</si>
  <si>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</si>
  <si>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</si>
  <si>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</si>
  <si>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</si>
  <si>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</si>
  <si>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</si>
  <si>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</si>
  <si>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</si>
  <si>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</si>
  <si>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</si>
  <si>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</si>
  <si>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</si>
  <si>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</si>
  <si>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</si>
  <si>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</si>
  <si>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</si>
  <si>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</si>
  <si>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</si>
  <si>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</si>
  <si>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</si>
  <si>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</si>
  <si>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</si>
  <si>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</si>
  <si>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</si>
  <si>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</si>
  <si>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</si>
  <si>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</si>
  <si>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</si>
  <si>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</si>
  <si>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</si>
  <si>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</si>
  <si>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</si>
  <si>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</si>
  <si>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</si>
  <si>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</si>
  <si>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</si>
  <si>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</si>
  <si>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</si>
  <si>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</si>
  <si>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</si>
  <si>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</si>
  <si>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</si>
  <si>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</si>
  <si>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</si>
  <si>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</si>
  <si>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</si>
  <si>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</si>
  <si>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</si>
  <si>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</si>
  <si>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</si>
  <si>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</si>
  <si>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</si>
  <si>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</si>
  <si>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</si>
  <si>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</si>
  <si>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</si>
  <si>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</si>
  <si>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</si>
  <si>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</si>
  <si>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</si>
  <si>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</si>
  <si>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</si>
  <si>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</si>
  <si>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</si>
  <si>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</si>
  <si>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</si>
  <si>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</si>
  <si>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</si>
  <si>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</si>
  <si>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</si>
  <si>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</si>
  <si>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</si>
  <si>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</si>
  <si>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</si>
  <si>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</si>
  <si>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</si>
  <si>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</si>
  <si>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</si>
  <si>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</si>
  <si>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</si>
  <si>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</si>
  <si>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</si>
  <si>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</si>
  <si>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</si>
  <si>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</si>
  <si>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</si>
  <si>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</si>
  <si>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</si>
  <si>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</si>
  <si>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</si>
  <si>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</si>
  <si>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</si>
  <si>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</si>
  <si>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</si>
  <si>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</si>
  <si>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</si>
  <si>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</si>
  <si>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</si>
  <si>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</si>
  <si>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</si>
  <si>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</si>
  <si>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</si>
  <si>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</si>
  <si>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</si>
  <si>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</si>
  <si>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</si>
  <si>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</si>
  <si>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</si>
  <si>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</si>
  <si>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</si>
  <si>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</si>
  <si>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</si>
  <si>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</si>
  <si>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</si>
  <si>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</si>
  <si>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</si>
  <si>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</si>
  <si>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</si>
  <si>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</si>
  <si>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</si>
  <si>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</si>
  <si>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</si>
  <si>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</si>
  <si>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</si>
  <si>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</si>
  <si>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</si>
  <si>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</si>
  <si>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</si>
  <si>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</si>
  <si>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</si>
  <si>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</si>
  <si>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</si>
  <si>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</si>
  <si>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</si>
  <si>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</si>
  <si>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</si>
  <si>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</si>
  <si>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</si>
  <si>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</si>
  <si>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</si>
  <si>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</si>
  <si>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</si>
  <si>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</si>
  <si>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</si>
  <si>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</si>
  <si>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</si>
  <si>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</si>
  <si>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</si>
  <si>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</si>
  <si>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</si>
  <si>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</si>
  <si>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</si>
  <si>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</si>
  <si>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</si>
  <si>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</si>
  <si>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</si>
  <si>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</si>
  <si>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</si>
  <si>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</si>
  <si>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</si>
  <si>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</si>
  <si>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</si>
  <si>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</si>
  <si>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</si>
  <si>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</si>
  <si>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</si>
  <si>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</si>
  <si>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</si>
  <si>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</si>
  <si>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</si>
  <si>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</si>
  <si>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</si>
  <si>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</si>
  <si>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</si>
  <si>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</si>
  <si>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</si>
  <si>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</si>
  <si>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</si>
  <si>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</si>
  <si>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</si>
  <si>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</si>
  <si>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</si>
  <si>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</si>
  <si>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</si>
  <si>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</si>
  <si>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</si>
  <si>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</si>
  <si>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</si>
  <si>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</si>
  <si>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</si>
  <si>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</si>
  <si>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</si>
  <si>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</si>
  <si>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</si>
  <si>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</si>
  <si>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</si>
  <si>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</si>
  <si>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</si>
  <si>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</si>
  <si>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</si>
  <si>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</si>
  <si>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</si>
  <si>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</si>
  <si>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</si>
  <si>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</si>
  <si>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</si>
  <si>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</si>
  <si>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</si>
  <si>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</si>
  <si>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</si>
  <si>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</si>
  <si>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</si>
  <si>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</si>
  <si>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</si>
  <si>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</si>
  <si>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</si>
  <si>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</si>
  <si>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</si>
  <si>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</si>
  <si>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</si>
  <si>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</si>
  <si>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</si>
  <si>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</si>
  <si>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</si>
  <si>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</si>
  <si>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</si>
  <si>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</si>
  <si>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</si>
  <si>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</si>
  <si>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</si>
  <si>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</si>
  <si>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</si>
  <si>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</si>
  <si>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</si>
  <si>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</si>
  <si>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</si>
  <si>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</si>
  <si>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</si>
  <si>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</si>
  <si>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</si>
  <si>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</si>
  <si>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</si>
  <si>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</si>
  <si>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</si>
  <si>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</si>
  <si>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</si>
  <si>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</si>
  <si>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</si>
  <si>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</si>
  <si>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</si>
  <si>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</si>
  <si>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</si>
  <si>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</si>
  <si>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</si>
  <si>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</si>
  <si>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</si>
  <si>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</si>
  <si>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</si>
  <si>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</si>
  <si>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</si>
  <si>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</si>
  <si>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</si>
  <si>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</si>
  <si>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</si>
  <si>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</si>
  <si>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</si>
  <si>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</si>
  <si>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</si>
  <si>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</si>
  <si>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</si>
  <si>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</si>
  <si>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</si>
  <si>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</si>
  <si>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</si>
  <si>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</si>
  <si>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</si>
  <si>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</si>
  <si>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</si>
  <si>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</si>
  <si>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</si>
  <si>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</si>
  <si>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</si>
  <si>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</si>
  <si>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</si>
  <si>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</si>
  <si>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</si>
  <si>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</si>
  <si>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</si>
  <si>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</si>
  <si>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</si>
  <si>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</si>
  <si>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</si>
  <si>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</si>
  <si>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</si>
  <si>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</si>
  <si>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</si>
  <si>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</si>
  <si>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</si>
  <si>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</si>
  <si>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</si>
  <si>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</si>
  <si>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</si>
  <si>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</si>
  <si>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</si>
  <si>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</si>
  <si>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</si>
  <si>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</si>
  <si>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</si>
  <si>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</si>
  <si>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</si>
  <si>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</si>
  <si>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</si>
  <si>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</si>
  <si>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</si>
  <si>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</si>
  <si>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</si>
  <si>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</si>
  <si>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</si>
  <si>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</si>
  <si>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</si>
  <si>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</si>
  <si>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</si>
  <si>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</si>
  <si>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</si>
  <si>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</si>
  <si>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</si>
  <si>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</si>
  <si>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</si>
  <si>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</si>
  <si>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</si>
  <si>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</si>
  <si>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</si>
  <si>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</si>
  <si>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</si>
  <si>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</si>
  <si>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</si>
  <si>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</si>
  <si>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</si>
  <si>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</si>
  <si>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</si>
  <si>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</si>
  <si>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</si>
  <si>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</si>
  <si>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</si>
  <si>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</si>
  <si>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</si>
  <si>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</si>
  <si>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</si>
  <si>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</si>
  <si>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</si>
  <si>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</si>
  <si>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</si>
  <si>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</si>
  <si>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</si>
  <si>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</si>
  <si>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</si>
  <si>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</si>
  <si>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</si>
  <si>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</si>
  <si>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</si>
  <si>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</si>
  <si>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</si>
  <si>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</si>
  <si>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</si>
  <si>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</si>
  <si>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</si>
  <si>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</si>
  <si>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</si>
  <si>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</si>
  <si>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</si>
  <si>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</si>
  <si>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</si>
  <si>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</si>
  <si>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</si>
  <si>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</si>
  <si>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</si>
  <si>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</si>
  <si>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</si>
  <si>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</si>
  <si>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</si>
  <si>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</si>
  <si>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</si>
  <si>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</si>
  <si>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</si>
  <si>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</si>
  <si>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</si>
  <si>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</si>
  <si>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</si>
  <si>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</si>
  <si>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</si>
  <si>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</si>
  <si>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</si>
  <si>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</si>
  <si>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</si>
  <si>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</si>
  <si>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</si>
  <si>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</si>
  <si>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</si>
  <si>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</si>
  <si>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</si>
  <si>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</si>
  <si>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</si>
  <si>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</si>
  <si>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</si>
  <si>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</si>
  <si>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</si>
  <si>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</si>
  <si>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</si>
  <si>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</si>
  <si>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</si>
  <si>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</si>
  <si>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</si>
  <si>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</si>
  <si>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</si>
  <si>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</si>
  <si>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</si>
  <si>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</si>
  <si>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</si>
  <si>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</si>
  <si>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</si>
  <si>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</si>
  <si>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</si>
  <si>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</si>
  <si>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</si>
  <si>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</si>
  <si>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</si>
  <si>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</si>
  <si>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</si>
  <si>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</si>
  <si>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</si>
  <si>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</si>
  <si>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</si>
  <si>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</si>
  <si>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</si>
  <si>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</si>
  <si>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</si>
  <si>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</si>
  <si>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</si>
  <si>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</si>
  <si>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</si>
  <si>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</si>
  <si>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</si>
  <si>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</si>
  <si>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</si>
  <si>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</si>
  <si>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</si>
  <si>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</si>
  <si>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</si>
  <si>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</si>
  <si>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</si>
  <si>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</si>
  <si>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</si>
  <si>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</si>
  <si>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</si>
  <si>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</si>
  <si>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</si>
  <si>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</si>
  <si>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</si>
  <si>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</si>
  <si>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</si>
  <si>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</si>
  <si>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</si>
  <si>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</si>
  <si>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</si>
  <si>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</si>
  <si>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</si>
  <si>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</si>
  <si>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</si>
  <si>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</si>
  <si>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</si>
  <si>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</si>
  <si>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</si>
  <si>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</si>
  <si>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</si>
  <si>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</si>
  <si>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</si>
  <si>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</si>
  <si>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</si>
  <si>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</si>
  <si>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</si>
  <si>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</si>
  <si>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</si>
  <si>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</si>
  <si>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</si>
  <si>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</si>
  <si>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</si>
  <si>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</si>
  <si>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</si>
  <si>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</si>
  <si>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</si>
  <si>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</si>
  <si>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</si>
  <si>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</si>
  <si>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</si>
  <si>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</si>
  <si>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</si>
  <si>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</si>
  <si>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</si>
  <si>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</si>
  <si>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</si>
  <si>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</si>
  <si>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</si>
  <si>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</si>
  <si>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</si>
  <si>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</si>
  <si>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</si>
  <si>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</si>
  <si>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</si>
  <si>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</si>
  <si>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</si>
  <si>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</si>
  <si>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</si>
  <si>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</si>
  <si>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</si>
  <si>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</si>
  <si>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</si>
  <si>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</si>
  <si>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</si>
  <si>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</si>
  <si>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</si>
  <si>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</si>
  <si>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</si>
  <si>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</si>
  <si>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</si>
  <si>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</si>
  <si>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</si>
  <si>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</si>
  <si>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</si>
  <si>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</si>
  <si>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</si>
  <si>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</si>
  <si>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</si>
  <si>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</si>
  <si>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</si>
  <si>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</si>
  <si>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</si>
  <si>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</si>
  <si>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</si>
  <si>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</si>
  <si>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</si>
  <si>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</si>
  <si>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</si>
  <si>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</si>
  <si>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</si>
  <si>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</si>
  <si>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</si>
  <si>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</si>
  <si>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</si>
  <si>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</si>
  <si>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</si>
  <si>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</si>
  <si>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</si>
  <si>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</si>
  <si>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</si>
  <si>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</si>
  <si>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</si>
  <si>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</si>
  <si>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</si>
  <si>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</si>
  <si>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</si>
  <si>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</si>
  <si>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</si>
  <si>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</si>
  <si>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</si>
  <si>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</si>
  <si>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</si>
  <si>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</si>
  <si>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</si>
  <si>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</si>
  <si>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</si>
  <si>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</si>
  <si>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</si>
  <si>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</si>
  <si>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</si>
  <si>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</si>
  <si>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</si>
  <si>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</si>
  <si>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</si>
  <si>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</si>
  <si>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</si>
  <si>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</si>
  <si>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</si>
  <si>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</si>
  <si>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</si>
  <si>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</si>
  <si>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</si>
  <si>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</si>
  <si>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</si>
  <si>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</si>
  <si>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</si>
  <si>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</si>
  <si>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</si>
  <si>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</si>
  <si>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</si>
  <si>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</si>
  <si>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</si>
  <si>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</si>
  <si>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</si>
  <si>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</si>
  <si>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</si>
  <si>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</si>
  <si>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</si>
  <si>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</si>
  <si>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</si>
  <si>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</si>
  <si>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</si>
  <si>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</si>
  <si>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</si>
  <si>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</si>
  <si>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</si>
  <si>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</si>
  <si>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</si>
  <si>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</si>
  <si>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</si>
  <si>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</si>
  <si>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</si>
  <si>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</si>
  <si>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</si>
  <si>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</si>
  <si>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</si>
  <si>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</si>
  <si>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</si>
  <si>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</si>
  <si>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</si>
  <si>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</si>
  <si>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</si>
  <si>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</si>
  <si>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</si>
  <si>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</si>
  <si>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</si>
  <si>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</si>
  <si>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</si>
  <si>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</si>
  <si>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</si>
  <si>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</si>
  <si>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</si>
  <si>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</si>
  <si>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</si>
  <si>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</si>
  <si>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</si>
  <si>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</si>
  <si>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</si>
  <si>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</si>
  <si>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</si>
  <si>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</si>
  <si>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</si>
  <si>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</si>
  <si>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</si>
  <si>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</si>
  <si>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</si>
  <si>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</si>
  <si>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</si>
  <si>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</si>
  <si>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</si>
  <si>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</si>
  <si>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</si>
  <si>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</si>
  <si>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</si>
  <si>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</si>
  <si>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</si>
  <si>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</si>
  <si>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</si>
  <si>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</si>
  <si>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</si>
  <si>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</si>
  <si>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</si>
  <si>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</si>
  <si>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</si>
  <si>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</si>
  <si>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</si>
  <si>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</si>
  <si>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</si>
  <si>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</si>
  <si>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</si>
  <si>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</si>
  <si>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</si>
  <si>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</si>
  <si>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</si>
  <si>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</si>
  <si>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</si>
  <si>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</si>
  <si>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</si>
  <si>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</si>
  <si>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</si>
  <si>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</si>
  <si>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</si>
  <si>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</si>
  <si>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</si>
  <si>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</si>
  <si>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</si>
  <si>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</si>
  <si>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</si>
  <si>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</si>
  <si>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</si>
  <si>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</si>
  <si>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</si>
  <si>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</si>
  <si>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</si>
  <si>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</si>
  <si>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</si>
  <si>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</si>
  <si>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</si>
  <si>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</si>
  <si>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</si>
  <si>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</si>
  <si>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</si>
  <si>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</si>
  <si>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</si>
  <si>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</si>
  <si>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</si>
  <si>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</si>
  <si>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</si>
  <si>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</si>
  <si>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</si>
  <si>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</si>
  <si>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</si>
  <si>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</si>
  <si>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</si>
  <si>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</si>
  <si>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</si>
  <si>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</si>
  <si>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</si>
  <si>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</si>
  <si>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</si>
  <si>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</si>
  <si>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</si>
  <si>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</si>
  <si>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</si>
  <si>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</si>
  <si>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</si>
  <si>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</si>
  <si>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</si>
  <si>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</si>
  <si>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</si>
  <si>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</si>
  <si>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</si>
  <si>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</si>
  <si>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</si>
  <si>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</si>
  <si>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</si>
  <si>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</si>
  <si>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</si>
  <si>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</si>
  <si>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</si>
  <si>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</si>
  <si>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</si>
  <si>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</si>
  <si>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</si>
  <si>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</si>
  <si>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</si>
  <si>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</si>
  <si>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</si>
  <si>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</si>
  <si>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</si>
  <si>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</si>
  <si>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</si>
  <si>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</si>
  <si>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</si>
  <si>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</si>
  <si>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</si>
  <si>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</si>
  <si>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</si>
  <si>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</si>
  <si>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</si>
  <si>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</si>
  <si>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</si>
  <si>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</si>
  <si>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</si>
  <si>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</si>
  <si>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</si>
  <si>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</si>
  <si>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</si>
  <si>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</si>
  <si>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</si>
  <si>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</si>
  <si>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</si>
  <si>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</si>
  <si>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</si>
  <si>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</si>
  <si>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</si>
  <si>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</si>
  <si>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</si>
  <si>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</si>
  <si>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</si>
  <si>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</si>
  <si>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</si>
  <si>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</si>
  <si>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</si>
  <si>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</si>
  <si>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</si>
  <si>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</si>
  <si>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</si>
  <si>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</si>
  <si>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</si>
  <si>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</si>
  <si>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</si>
  <si>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</si>
  <si>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</si>
  <si>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</si>
  <si>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</si>
  <si>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</si>
  <si>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</si>
  <si>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</si>
  <si>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</si>
  <si>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</si>
  <si>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</si>
  <si>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</si>
  <si>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</si>
  <si>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</si>
  <si>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</si>
  <si>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</si>
  <si>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</si>
  <si>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</si>
  <si>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</si>
  <si>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</si>
  <si>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</si>
  <si>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</si>
  <si>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</si>
  <si>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</si>
  <si>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</si>
  <si>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</si>
  <si>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</si>
  <si>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</si>
  <si>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</si>
  <si>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</si>
  <si>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</si>
  <si>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</si>
  <si>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</si>
  <si>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</si>
  <si>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</si>
  <si>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</si>
  <si>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</si>
  <si>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</si>
  <si>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</si>
  <si>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</si>
  <si>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</si>
  <si>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</si>
  <si>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</si>
  <si>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</si>
  <si>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</si>
  <si>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</si>
  <si>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</si>
  <si>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</si>
  <si>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</si>
  <si>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</si>
  <si>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</si>
  <si>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</si>
  <si>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</si>
  <si>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</si>
  <si>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</si>
  <si>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</si>
  <si>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</si>
  <si>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</si>
  <si>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</si>
  <si>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</si>
  <si>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</si>
  <si>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</si>
  <si>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</si>
  <si>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</si>
  <si>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</si>
  <si>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</si>
  <si>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</si>
  <si>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</si>
  <si>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</si>
  <si>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</si>
  <si>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</si>
  <si>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</si>
  <si>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</si>
  <si>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</si>
  <si>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</si>
  <si>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</si>
  <si>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</si>
  <si>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</si>
  <si>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</si>
  <si>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</si>
  <si>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</si>
  <si>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</si>
  <si>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</si>
  <si>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</si>
  <si>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</si>
  <si>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</si>
  <si>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</si>
  <si>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</si>
  <si>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</si>
  <si>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</si>
  <si>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</si>
  <si>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</si>
  <si>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</si>
  <si>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</si>
  <si>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</si>
  <si>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</si>
  <si>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</si>
  <si>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</si>
  <si>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</si>
  <si>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</si>
  <si>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</si>
  <si>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</si>
  <si>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</si>
  <si>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</si>
  <si>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</si>
  <si>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</si>
  <si>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</si>
  <si>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</si>
  <si>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</si>
  <si>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</si>
  <si>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</si>
  <si>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</si>
  <si>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</si>
  <si>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</si>
  <si>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</si>
  <si>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</si>
  <si>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</si>
  <si>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</si>
  <si>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</si>
  <si>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</si>
  <si>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</si>
  <si>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</si>
  <si>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</si>
  <si>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</si>
  <si>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</si>
  <si>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</si>
  <si>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</si>
  <si>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</si>
  <si>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</si>
  <si>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</si>
  <si>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</si>
  <si>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</si>
  <si>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</si>
  <si>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</si>
  <si>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</si>
  <si>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</si>
  <si>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</si>
  <si>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</si>
  <si>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</si>
  <si>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</si>
  <si>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</si>
  <si>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</si>
  <si>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</si>
  <si>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</si>
  <si>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</si>
  <si>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</si>
  <si>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</si>
  <si>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</si>
  <si>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</si>
  <si>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</si>
  <si>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</si>
  <si>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</si>
  <si>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</si>
  <si>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</si>
  <si>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</si>
  <si>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</si>
  <si>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</si>
  <si>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</si>
  <si>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</si>
  <si>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</si>
  <si>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</si>
  <si>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</si>
  <si>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</si>
  <si>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</si>
  <si>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</si>
  <si>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</si>
  <si>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</si>
  <si>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</si>
  <si>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</si>
  <si>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</si>
  <si>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</si>
  <si>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</si>
  <si>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</si>
  <si>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</si>
  <si>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</si>
  <si>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</si>
  <si>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</si>
  <si>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</si>
  <si>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</si>
  <si>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</si>
  <si>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</si>
  <si>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</si>
  <si>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</si>
  <si>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</si>
  <si>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</si>
  <si>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</si>
  <si>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</si>
  <si>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</si>
  <si>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</si>
  <si>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</si>
  <si>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</si>
  <si>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</si>
  <si>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</si>
  <si>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</si>
  <si>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</si>
  <si>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</si>
  <si>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</si>
  <si>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</si>
  <si>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</si>
  <si>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</si>
  <si>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</si>
  <si>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</si>
  <si>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</si>
  <si>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</si>
  <si>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</si>
  <si>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</si>
  <si>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</si>
  <si>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</si>
  <si>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</si>
  <si>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</si>
  <si>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</si>
  <si>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</si>
  <si>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</si>
  <si>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</si>
  <si>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</si>
  <si>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</si>
  <si>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</si>
  <si>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</si>
  <si>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</si>
  <si>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</si>
  <si>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</si>
  <si>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</si>
  <si>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</si>
  <si>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</si>
  <si>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</si>
  <si>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</si>
  <si>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</si>
  <si>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</si>
  <si>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</si>
  <si>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</si>
  <si>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</si>
  <si>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</si>
  <si>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</si>
  <si>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</si>
  <si>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</si>
  <si>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</si>
  <si>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</si>
  <si>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</si>
  <si>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</si>
  <si>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</si>
  <si>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</si>
  <si>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</si>
  <si>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</si>
  <si>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</si>
  <si>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</si>
  <si>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</si>
  <si>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</si>
  <si>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</si>
  <si>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</si>
  <si>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</si>
  <si>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</si>
  <si>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</si>
  <si>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</si>
  <si>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</si>
  <si>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</si>
  <si>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</si>
  <si>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</si>
  <si>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</si>
  <si>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</si>
  <si>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</si>
  <si>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</si>
  <si>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</si>
  <si>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</si>
  <si>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</si>
  <si>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</si>
  <si>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</si>
  <si>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</si>
  <si>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</si>
  <si>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</si>
  <si>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</si>
  <si>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</si>
  <si>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</si>
  <si>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</si>
  <si>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</si>
  <si>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</si>
  <si>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</si>
  <si>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</si>
  <si>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</si>
  <si>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</si>
  <si>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</si>
  <si>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</si>
  <si>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</si>
  <si>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</si>
  <si>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</si>
  <si>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</si>
  <si>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</si>
  <si>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</si>
  <si>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</si>
  <si>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</si>
  <si>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</si>
  <si>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</si>
  <si>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</si>
  <si>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</si>
  <si>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</si>
  <si>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</si>
  <si>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</si>
  <si>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</si>
  <si>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</si>
  <si>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</si>
  <si>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</si>
  <si>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</si>
  <si>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</si>
  <si>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</si>
  <si>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</si>
  <si>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</si>
  <si>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</si>
  <si>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</si>
  <si>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</si>
  <si>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</si>
  <si>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</si>
  <si>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</si>
  <si>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</si>
  <si>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</si>
  <si>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</si>
  <si>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</si>
  <si>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</si>
  <si>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</si>
  <si>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</si>
  <si>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</si>
  <si>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</si>
  <si>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</si>
  <si>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</si>
  <si>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</si>
  <si>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</si>
  <si>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</si>
  <si>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</si>
  <si>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</si>
  <si>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</si>
  <si>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</si>
  <si>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</si>
  <si>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</si>
  <si>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</si>
  <si>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</si>
  <si>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</si>
  <si>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</si>
  <si>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</si>
  <si>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</si>
  <si>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</si>
  <si>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</si>
  <si>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</si>
  <si>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</si>
  <si>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</si>
  <si>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</si>
  <si>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</si>
  <si>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</si>
  <si>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</si>
  <si>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</si>
  <si>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</si>
  <si>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</si>
  <si>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</si>
  <si>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</si>
  <si>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</si>
  <si>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</si>
  <si>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</si>
  <si>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</si>
  <si>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</si>
  <si>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</si>
  <si>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</si>
  <si>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</si>
  <si>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</si>
  <si>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</si>
  <si>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</si>
  <si>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</si>
  <si>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</si>
  <si>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</si>
  <si>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</si>
  <si>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</si>
  <si>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</si>
  <si>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</si>
  <si>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</si>
  <si>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</si>
  <si>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</si>
  <si>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</si>
  <si>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</si>
  <si>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</si>
  <si>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</si>
  <si>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</si>
  <si>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</si>
  <si>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</si>
  <si>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</si>
  <si>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</si>
  <si>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</si>
  <si>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</si>
  <si>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</si>
  <si>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</si>
  <si>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</si>
  <si>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</si>
  <si>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</si>
  <si>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</si>
  <si>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</si>
  <si>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</si>
  <si>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</si>
  <si>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</si>
  <si>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</si>
  <si>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</si>
  <si>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</si>
  <si>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</si>
  <si>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</si>
  <si>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</si>
  <si>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</si>
  <si>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</si>
  <si>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</si>
  <si>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</si>
  <si>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</si>
  <si>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</si>
  <si>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</si>
  <si>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</si>
  <si>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</si>
  <si>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</si>
  <si>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</si>
  <si>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</si>
  <si>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</si>
  <si>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</si>
  <si>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</si>
  <si>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</si>
  <si>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</si>
  <si>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</si>
  <si>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</si>
  <si>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</si>
  <si>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</si>
  <si>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</si>
  <si>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</si>
  <si>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</si>
  <si>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</si>
  <si>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</si>
  <si>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</si>
  <si>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</si>
  <si>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</si>
  <si>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</si>
  <si>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</si>
  <si>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</si>
  <si>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</si>
  <si>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</si>
  <si>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</si>
  <si>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</si>
  <si>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</si>
  <si>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</si>
  <si>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</si>
  <si>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</si>
  <si>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</si>
  <si>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</si>
  <si>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</si>
  <si>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</si>
  <si>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</si>
  <si>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</si>
  <si>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</si>
  <si>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</si>
  <si>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</si>
  <si>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</si>
  <si>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</si>
  <si>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</si>
  <si>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</si>
  <si>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</si>
  <si>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</si>
  <si>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</si>
  <si>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</si>
  <si>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</si>
  <si>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</si>
  <si>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</si>
  <si>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</si>
  <si>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</si>
  <si>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</si>
  <si>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</si>
  <si>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</si>
  <si>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</si>
  <si>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</si>
  <si>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</si>
  <si>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</si>
  <si>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</si>
  <si>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</si>
  <si>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</si>
  <si>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</si>
  <si>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</si>
  <si>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</si>
  <si>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</si>
  <si>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</si>
  <si>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</si>
  <si>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</si>
  <si>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</si>
  <si>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</si>
  <si>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</si>
  <si>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</si>
  <si>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</si>
  <si>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</si>
  <si>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</si>
  <si>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</si>
  <si>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</si>
  <si>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</si>
  <si>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</si>
  <si>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</si>
  <si>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</si>
  <si>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</si>
  <si>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</si>
  <si>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</si>
  <si>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</si>
  <si>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</si>
  <si>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</si>
  <si>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</si>
  <si>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</si>
  <si>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</si>
  <si>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</si>
  <si>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</si>
  <si>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</si>
  <si>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</si>
  <si>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</si>
  <si>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</si>
  <si>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</si>
  <si>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</si>
  <si>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</si>
  <si>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</si>
  <si>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</si>
  <si>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</si>
  <si>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</si>
  <si>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</si>
  <si>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</si>
  <si>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</si>
  <si>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</si>
  <si>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</si>
  <si>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PCM-20251028-00000789</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</si>
  <si>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</si>
  <si>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</si>
  <si>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</si>
  <si>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</si>
  <si>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</si>
  <si>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</si>
  <si>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</si>
  <si>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</si>
  <si>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</si>
  <si>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</si>
  <si>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EM Team on the way ETA: 40 Mins</t>
  </si>
  <si>
    <t>PCM-20251028-00000760</t>
  </si>
  <si>
    <t xml:space="preserve">team on the way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</si>
</sst>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tabSelected="1"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295.48211724536668</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45958.430543171293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45958.430543171293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45958.430543171293</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45958.430543171293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45958.430543171293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45958.430543171293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45958.430543171293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45958.430543171293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45958.430543171293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45958.430543171293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45958.430543171293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45958.430543171293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45958.430543171293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45958.430543171293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45958.430543171293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45958.430543171293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45958.430543171293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45958.430543171293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45958.430543171293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45958.430543171293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45958.430543171293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45958.430543171293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45958.430543171293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45958.430543171293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45958.430543171293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45958.430543171293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45958.430543171293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45958.430543171293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45958.430543171293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45958.430543171293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45958.430543171293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45958.430543171293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45958.430543171293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45958.430543171293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45958.430543171293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45958.430543171293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45958.430543171293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45958.430543171293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45958.430543171293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45958.430543171293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45958.430543171293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45958.430543171293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45958.430543171293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45958.430543171293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45958.430543171293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45958.430543171293</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45958.430543171293</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0F9FD96F-1D38-43E3-9DFD-81DD5429CAE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133.43070520833135</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21809</v>
      </c>
      <c r="E4" s="87" t="s">
        <v>38998</v>
      </c>
      <c r="F4" s="115">
        <v>45958.403900462959</v>
      </c>
      <c r="G4" s="116">
        <f ca="1">IFERROR(NOW()-F4,"-")</f>
        <v>2.6642592594726011E-2</v>
      </c>
      <c r="H4" s="115">
        <v>45958.397650462961</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45958.430543055554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45958.430543055554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45958.430543055554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45958.430543055554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45958.430543055554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45958.430543055554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45958.430543055554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45958.430543055554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45958.430543055554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45958.430543055554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45958.430543055554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45958.430543055554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45958.430543055554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45958.430543055554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45958.430543055554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45958.430543055554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45958.430543055554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45958.430543055554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45958.430543055554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45958.430543055554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45958.430543055554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45958.430543055554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45958.430543055554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45958.430543055554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45958.430543055554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45958.430543055554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45958.430543055554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45958.430543055554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45958.430543055554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45958.430543055554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45958.430543055554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45958.430543055554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45958.430543055554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45958.430543055554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45958.430543055554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45958.430543055554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45958.430543055554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45958.430543055554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45958.430543055554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45958.430543055554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45958.430543055554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45958.430543055554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45958.430543055554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45958.430543055554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45958.430543055554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45958.430543055554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45958.430543055554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45958.430543055554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45958.430543055554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45958.430543055554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45958.430543055554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45958.430543055554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45958.430543055554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45958.430543055554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45958.430543055554</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45958.430543055554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45958.430543055554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45958.430543055554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45958.430543055554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45958.430543055554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45958.430543055554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45958.430543055554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45958.430543055554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45958.430543055554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45958.430543055554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45958.430543055554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45958.430543055554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45958.430543055554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45958.430543055554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45958.430543055554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45958.430543055554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45958.430543055554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45958.430543055554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45958.430543055554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45958.430543055554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45958.430543055554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45958.430543055554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45958.430543055554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45958.430543055554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45958.430543055554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45958.430543055554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45958.430543055554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45958.430543055554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45958.430543055554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45958.430543055554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45958.430543055554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45958.430543055554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45958.430543055554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45958.430543055554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45958.430543055554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45958.430543055554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45958.430543055554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45958.430543055554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45958.430543055554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45958.430543055554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45958.430543055554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45958.430543055554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45958.430543055554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45958.430543055554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45958.430543055554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45958.430543055554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45958.430543055554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45958.430543055554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45958.430543055554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45958.430543055554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45958.430543055554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45958.430543055554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45958.430543055554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45958.430543055554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45958.430543055554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45958.430543055554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45958.430543055554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45958.430543055554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45958.430543055554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45958.430543055554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45958.430543055554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45958.430543055554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45958.430543055554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45958.430543055554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45958.430543055554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45958.430543055554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45958.430543055554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45958.430543055554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45958.430543055554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45958.430543055554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45958.430543055554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45958.430543055554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45958.430543055554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45958.430543055554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45958.430543055554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45958.430543055554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45958.430543055554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45958.430543055554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45958.430543055554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45958.430543055554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45958.430543055554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45958.430543055554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45958.430543055554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45958.430543055554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45958.430543055554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45958.430543055554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45958.430543055554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45958.430543055554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45958.430543055554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45958.430543055554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45958.430543055554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45958.430543055554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45958.430543055554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45958.430543055554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45958.430543055554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45958.430543055554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45958.430543055554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45958.430543055554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45958.430543055554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45958.430543055554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45958.430543055554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45958.430543055554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45958.430543055554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45958.430543055554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45958.430543055554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45958.430543055554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45958.430543055554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45958.430543055554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45958.430543055554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45958.430543055554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45958.430543055554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45958.430543055554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45958.430543055554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45958.430543055554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45958.430543055554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45958.430543055554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45958.430543055554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45958.430543055554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45958.430543055554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45958.430543055554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45958.430543055554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45958.430543055554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45958.430543055554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45958.430543055554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45958.430543055554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45958.430543055554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45958.430543055554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45958.430543055554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45958.430543055554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45958.430543055554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45958.430543055554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45958.430543055554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45958.430543055554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45958.430543055554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45958.430543055554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45958.430543055554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45958.430543055554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45958.430543055554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45958.430543055554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45958.430543055554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45958.430543055554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45958.430543055554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45958.430543055554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45958.430543055554</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45958.430543171293</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45958.430543171293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45958.430543171293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45958.430543171293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45958.430543171293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45958.430543171293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45958.430543171293</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45958.430543171293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45958.430543171293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45958.430543171293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45958.430543171293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45958.430543171293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45958.430543171293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45958.430543171293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45958.430543171293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45958.430543171293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45958.430543171293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45958.430543171293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45958.430543171293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45958.430543171293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45958.430543171293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45958.430543171293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45958.430543171293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45958.430543171293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45958.430543171293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45958.430543171293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45958.430543171293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45958.430543171293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45958.430543171293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45958.430543171293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45958.430543171293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45958.430543171293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45958.430543171293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45958.430543171293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45958.430543171293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45958.430543171293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45958.430543171293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45958.430543171293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45958.430543171293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45958.430543171293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45958.430543171293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45958.430543171293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45958.430543171293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45958.430543171293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45958.430543171293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45958.430543171293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45958.430543171293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45958.430543171293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45958.430543171293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45958.430543171293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45958.430543171293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45958.430543171293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45958.430543171293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45958.430543171293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45958.430543171293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45958.430543171293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45958.430543171293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45958.430543171293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45958.430543171293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45958.430543171293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45958.430543171293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45958.430543171293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45958.430543171293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45958.430543171293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45958.430543171293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45958.430543171293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45958.430543171293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45958.430543171293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45958.430543171293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45958.430543171293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45958.430543171293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45958.430543171293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45958.430543171293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45958.430543171293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45958.430543171293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45958.430543171293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45958.430543171293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45958.430543171293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45958.430543171293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45958.430543171293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45958.430543171293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45958.430543171293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45958.430543171293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45958.430543171293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45958.430543171293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45958.430543171293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45958.430543171293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45958.430543171293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45958.430543171293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45958.430543171293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45958.430543171293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45958.430543171293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45958.430543171293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45958.430543171293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45958.430543171293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45958.430543171293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45958.430543171293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45958.430543171293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45958.430543171293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45958.430543171293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45958.430543171293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45958.430543171293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45958.430543171293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45958.430543171293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45958.430543171293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45958.430543171293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45958.430543171293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45958.430543171293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45958.430543171293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45958.430543171293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45958.430543171293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45958.430543171293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45958.430543171293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45958.430543171293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45958.430543171293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45958.430543171293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45958.430543171293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45958.430543171293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45958.430543171293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45958.430543171293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45958.430543171293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45958.430543171293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45958.430543171293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45958.430543171293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45958.430543171293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45958.430543171293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45958.430543171293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45958.430543171293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45958.430543171293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45958.430543171293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45958.430543171293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45958.430543171293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45958.430543171293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45958.430543171293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45958.430543171293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45958.430543171293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45958.430543171293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45958.430543171293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45958.430543171293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45958.430543171293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45958.430543171293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45958.430543171293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45958.430543171293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45958.430543171293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45958.430543171293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45958.430543171293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45958.430543171293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45958.430543171293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45958.430543171293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45958.430543171293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45958.430543171293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45958.430543171293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45958.430543171293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45958.430543171293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45958.430543171293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45958.430543171293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45958.430543171293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45958.430543171293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45958.430543171293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45958.430543171293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45958.430543171293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45958.430543171293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45958.430543171293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45958.430543171293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45958.430543171293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45958.430543171293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45958.430543171293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45958.430543171293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45958.430543171293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45958.430543171293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45958.430543171293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45958.430543171293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45958.430543171293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45958.430543171293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45958.430543171293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45958.430543171293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45958.430543171293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45958.430543171293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45958.430543171293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45958.430543171293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45958.430543171293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45958.430543171293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45958.430543171293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45958.430543171293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45958.430543171293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45958.430543171293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45958.430543171293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45958.430543171293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45958.430543171293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45958.430543171293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45958.430543171293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45958.430543171293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45958.430543171293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45958.430543171293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45958.430543171293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45958.430543171293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45958.430543171293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45958.430543171293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45958.430543171293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45958.430543171293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45958.430543171293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45958.430543171293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45958.430543171293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45958.430543171293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45958.430543171293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45958.430543171293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45958.430543171293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45958.430543171293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45958.430543171293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45958.430543171293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45958.430543171293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45958.430543171293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45958.430543171293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45958.430543171293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45958.430543171293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45958.430543171293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45958.430543171293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45958.430543171293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45958.430543171293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45958.430543171293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45958.430543171293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45958.430543171293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45958.430543171293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45958.430543171293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45958.430543171293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45958.430543171293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45958.430543171293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45958.430543171293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45958.430543171293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45958.430543171293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45958.430543171293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45958.430543171293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45958.430543171293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45958.430543171293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45958.430543171293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45958.430543171293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45958.430543171293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45958.430543171293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45958.430543171293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45958.430543171293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45958.430543171293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45958.430543171293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45958.430543171293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45958.430543171293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45958.430543171293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45958.430543171293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45958.430543171293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45958.430543171293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45958.430543171293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45958.430543171293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45958.430543171293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45958.430543171293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45958.430543171293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45958.430543171293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45958.430543171293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45958.430543171293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45958.430543171293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45958.430543171293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45958.430543171293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45958.430543171293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45958.430543171293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45958.430543171293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45958.430543171293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45958.430543171293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45958.430543171293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45958.430543171293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45958.430543171293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45958.430543171293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45958.430543171293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45958.430543171293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45958.430543171293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45958.430543171293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45958.430543171293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45958.430543171293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45958.430543171293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45958.430543171293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45958.430543171293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45958.430543171293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45958.430543171293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45958.430543171293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45958.430543171293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45958.430543171293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45958.430543171293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45958.430543171293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45958.430543171293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45958.430543171293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45958.430543171293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45958.430543171293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45958.430543171293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45958.430543171293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45958.430543171293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45958.430543171293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45958.430543171293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45958.430543171293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45958.430543171293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45958.430543171293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45958.430543171293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45958.430543171293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45958.430543171293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45958.430543171293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45958.430543171293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45958.430543171293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45958.430543171293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45958.430543171293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45958.430543171293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45958.430543171293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45958.430543171293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45958.430543171293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45958.430543171293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45958.430543171293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45958.430543171293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45958.430543171293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45958.430543171293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45958.430543171293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45958.430543171293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45958.430543171293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45958.430543171293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45958.430543171293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45958.430543171293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45958.430543171293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45958.430543171293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45958.430543171293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45958.430543171293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45958.430543171293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45958.430543171293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45958.430543171293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45958.430543171293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45958.430543171293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45958.430543171293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45958.430543171293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45958.430543171293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45958.430543171293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45958.430543171293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45958.430543171293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45958.430543171293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45958.430543171293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45958.430543171293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45958.430543171293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45958.430543171293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45958.430543171293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45958.430543171293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45958.430543171293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45958.430543171293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45958.430543171293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45958.430543171293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45958.430543171293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45958.430543171293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45958.430543171293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45958.430543171293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45958.430543171293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45958.430543171293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45958.430543171293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45958.430543171293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45958.430543171293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45958.430543171293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45958.430543171293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45958.430543171293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45958.430543171293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45958.430543171293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45958.430543171293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45958.430543171293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45958.430543171293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45958.430543171293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45958.430543171293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45958.430543171293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45958.430543171293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45958.430543171293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45958.430543171293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45958.430543171293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45958.430543171293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45958.430543171293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45958.430543171293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45958.430543171293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45958.430543171293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45958.430543171293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45958.430543171293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45958.430543171293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45958.430543171293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45958.430543171293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45958.430543171293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45958.430543171293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45958.430543171293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45958.430543171293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45958.430543171293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45958.430543171293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45958.430543171293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45958.430543171293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45958.430543171293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45958.430543171293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45958.430543171293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45958.430543171293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45958.430543171293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45958.430543171293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45958.430543171293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45958.430543171293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45958.430543171293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45958.430543171293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45958.430543171293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45958.430543171293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45958.430543171293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45958.430543171293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45958.430543171293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45958.430543171293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45958.430543171293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45958.430543171293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45958.430543171293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45958.430543171293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45958.430543171293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45958.430543171293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45958.430543171293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45958.430543171293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45958.430543171293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45958.430543171293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45958.430543171293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45958.430543171293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45958.430543171293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45958.430543171293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45958.430543171293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45958.430543171293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45958.430543171293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45958.430543171293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45958.430543171293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45958.430543171293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45958.430543171293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45958.430543171293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45958.430543171293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45958.430543171293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45958.430543171293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45958.430543171293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45958.430543171293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45958.430543171293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45958.430543171293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45958.430543171293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45958.430543171293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45958.430543171293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45958.430543171293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45958.430543171293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45958.430543171293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45958.430543171293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45958.430543171293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45958.430543171293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45958.430543171293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45958.430543171293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45958.430543171293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45958.430543171293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45958.430543171293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45958.430543171293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45958.430543171293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45958.430543171293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45958.430543171293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45958.430543171293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45958.430543171293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45958.430543171293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45958.430543171293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45958.430543171293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45958.430543171293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45958.430543171293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45958.430543171293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45958.430543171293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45958.430543171293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45958.430543171293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45958.430543171293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45958.430543171293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45958.430543171293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45958.430543171293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45958.430543171293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45958.430543171293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45958.430543171293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45958.430543171293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45958.430543171293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45958.430543171293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45958.430543171293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45958.430543171293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45958.430543171293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45958.430543171293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45958.430543171293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45958.430543171293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45958.430543171293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45958.430543171293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45958.430543171293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45958.430543171293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45958.430543171293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45958.430543171293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45958.430543171293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45958.430543171293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45958.430543171293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45958.430543171293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45958.430543171293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45958.430543171293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45958.430543171293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45958.430543171293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45958.430543171293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45958.430543171293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45958.430543171293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45958.430543171293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45958.430543171293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45958.430543171293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45958.430543171293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45958.430543171293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45958.430543171293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45958.430543171293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45958.430543171293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45958.430543171293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45958.430543171293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45958.430543171293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45958.430543171293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45958.430543171293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45958.430543171293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45958.430543171293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45958.430543171293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45958.430543171293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45958.430543171293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45958.430543171293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45958.430543171293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45958.430543171293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45958.430543171293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45958.430543171293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45958.430543171293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45958.430543171293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45958.430543171293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45958.430543171293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45958.430543171293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45958.430543171293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45958.430543171293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45958.430543171293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45958.430543171293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45958.430543171293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45958.430543171293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45958.430543171293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45958.430543171293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45958.430543171293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45958.430543171293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45958.430543171293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45958.430543171293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45958.430543171293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45958.430543171293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45958.430543171293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45958.430543171293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45958.430543171293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45958.430543171293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45958.430543171293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45958.430543171293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45958.430543171293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45958.430543171293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45958.430543171293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45958.430543171293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45958.430543171293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45958.430543171293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45958.430543171293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45958.430543171293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45958.430543171293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45958.430543171293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45958.430543171293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45958.430543171293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45958.430543171293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45958.430543171293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45958.430543171293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45958.430543171293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45958.430543171293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45958.430543171293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45958.430543171293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45958.430543171293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45958.430543171293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45958.430543171293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45958.430543171293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45958.430543171293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45958.430543171293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45958.430543171293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45958.430543171293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45958.430543171293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45958.430543171293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45958.430543171293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45958.430543171293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45958.430543171293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45958.430543171293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45958.430543171293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45958.430543171293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45958.430543171293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45958.430543171293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45958.430543171293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45958.430543171293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45958.430543171293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45958.430543171293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45958.430543171293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45958.430543171293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45958.430543171293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45958.430543171293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45958.430543171293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45958.430543171293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45958.430543171293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45958.430543171293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45958.430543171293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45958.430543171293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45958.430543171293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45958.430543171293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45958.430543171293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45958.430543171293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45958.430543171293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45958.430543171293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45958.430543171293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45958.430543171293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45958.430543171293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45958.430543171293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45958.430543171293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45958.430543171293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45958.430543171293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45958.430543171293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45958.430543171293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45958.430543171293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45958.430543171293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45958.430543171293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45958.430543171293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45958.430543171293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45958.430543171293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45958.430543171293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45958.430543171293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45958.430543171293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45958.430543171293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45958.430543171293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45958.430543171293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45958.430543171293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45958.430543171293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45958.430543171293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45958.430543171293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45958.430543171293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45958.430543171293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45958.430543171293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45958.430543171293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45958.430543171293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45958.430543171293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45958.430543171293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45958.430543171293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45958.430543171293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45958.430543171293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45958.430543171293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45958.430543171293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45958.430543171293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45958.430543171293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45958.430543171293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45958.430543171293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45958.430543171293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45958.430543171293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45958.430543171293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45958.430543171293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45958.430543171293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45958.430543171293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45958.430543171293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45958.430543171293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45958.430543171293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45958.430543171293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45958.430543171293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45958.430543171293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45958.430543171293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45958.430543171293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45958.430543171293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45958.430543171293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45958.430543171293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45958.430543171293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45958.430543171293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45958.430543171293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45958.430543171293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45958.430543171293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45958.430543171293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45958.430543171293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45958.430543171293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45958.430543171293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45958.430543171293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45958.430543171293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45958.430543171293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45958.430543171293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45958.430543171293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45958.430543171293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45958.430543171293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45958.430543171293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45958.430543171293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45958.430543171293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45958.430543171293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45958.430543171293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45958.430543171293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45958.430543171293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45958.430543171293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45958.430543171293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45958.430543171293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45958.430543171293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45958.430543171293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45958.430543171293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45958.430543171293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45958.430543171293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45958.430543171293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45958.430543171293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45958.430543171293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45958.430543171293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45958.430543171293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45958.430543171293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45958.430543171293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45958.430543171293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45958.430543171293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45958.430543171293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45958.430543171293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45958.430543171293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45958.430543171293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45958.430543171293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45958.430543171293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45958.430543171293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45958.430543171293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45958.430543171293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45958.430543171293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45958.430543171293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45958.430543171293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45958.430543171293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45958.430543171293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45958.430543171293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45958.430543171293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45958.430543171293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45958.430543171293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45958.430543171293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45958.430543171293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45958.430543171293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45958.430543171293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45958.430543171293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45958.430543171293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45958.430543171293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45958.430543171293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45958.430543171293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45958.430543171293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45958.430543171293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45958.430543171293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45958.430543171293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45958.430543171293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45958.430543171293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45958.430543171293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45958.430543171293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45958.430543171293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45958.430543171293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45958.430543171293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45958.430543171293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45958.430543171293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45958.430543171293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45958.430543171293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45958.430543171293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45958.430543171293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45958.430543171293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45958.430543171293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45958.430543171293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45958.430543171293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45958.430543171293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45958.430543171293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45958.430543171293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45958.430543171293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45958.430543171293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45958.430543171293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45958.430543171293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45958.430543171293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45958.430543171293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45958.430543171293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45958.430543171293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45958.430543171293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45958.430543171293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45958.430543171293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45958.430543171293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45958.430543171293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45958.430543171293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45958.430543171293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45958.430543171293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45958.430543171293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45958.430543171293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45958.430543171293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45958.430543171293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45958.430543171293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45958.430543171293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45958.430543171293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45958.430543171293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45958.430543171293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45958.430543171293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45958.430543171293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45958.430543171293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45958.430543171293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45958.430543171293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45958.430543171293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45958.430543171293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45958.430543171293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45958.430543171293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45958.430543171293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45958.430543171293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45958.430543171293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45958.430543171293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45958.430543171293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45958.430543171293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45958.430543171293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45958.430543171293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45958.430543171293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45958.430543171293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45958.430543171293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45958.430543171293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45958.430543171293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45958.430543171293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45958.430543171293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45958.430543171293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45958.430543171293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45958.430543171293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45958.430543171293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45958.430543171293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45958.430543171293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45958.430543171293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45958.430543171293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45958.430543171293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45958.430543171293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45958.430543171293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45958.430543171293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45958.430543171293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45958.430543171293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45958.430543171293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45958.430543171293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45958.430543171293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45958.430543171293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45958.430543171293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45958.430543171293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45958.430543171293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45958.430543171293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45958.430543171293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45958.430543171293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45958.430543171293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45958.430543171293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45958.430543171293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45958.430543171293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45958.430543171293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45958.430543171293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45958.430543171293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45958.430543171293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45958.430543171293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45958.430543171293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45958.430543171293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45958.430543171293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45958.430543171293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45958.430543171293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45958.430543171293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45958.430543171293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45958.430543171293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45958.430543171293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45958.430543171293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45958.430543171293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45958.430543171293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45958.430543171293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45958.430543171293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45958.430543171293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45958.430543171293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45958.430543171293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45958.430543171293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45958.430543171293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45958.430543171293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45958.430543171293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45958.430543171293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45958.430543171293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45958.430543171293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45958.430543171293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45958.430543171293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45958.430543171293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45958.430543171293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45958.430543171293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45958.430543171293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45958.430543171293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45958.430543171293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45958.430543171293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45958.430543171293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45958.430543171293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45958.430543171293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45958.430543171293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45958.430543171293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45958.430543171293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45958.430543171293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45958.430543171293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45958.430543171293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45958.430543171293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45958.430543171293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45958.430543171293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45958.430543171293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45958.430543171293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45958.430543171293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45958.430543171293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45958.430543171293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45958.430543171293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45958.430543171293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45958.430543171293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45958.430543171293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45958.430543171293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45958.430543171293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45958.430543171293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45958.430543171293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45958.430543171293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45958.430543171293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45958.430543171293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45958.430543171293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45958.430543171293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45958.430543171293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45958.430543171293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45958.430543171293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45958.430543171293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45958.430543171293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45958.430543171293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45958.430543171293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45958.430543171293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45958.430543171293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45958.430543171293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45958.430543171293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45958.430543171293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45958.430543171293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45958.430543171293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45958.430543171293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45958.430543171293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45958.430543171293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45958.430543171293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45958.430543171293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45958.430543171293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45958.430543171293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45958.430543171293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45958.430543171293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45958.430543171293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45958.430543171293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45958.430543171293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45958.430543171293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45958.430543171293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45958.430543171293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45958.430543171293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45958.430543171293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45958.430543171293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45958.430543171293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45958.430543171293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45958.430543171293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45958.430543171293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45958.430543171293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45958.430543171293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45958.430543171293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45958.430543171293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45958.430543171293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45958.430543171293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45958.430543171293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45958.430543171293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45958.430543171293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45958.430543171293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45958.430543171293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45958.430543171293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45958.430543171293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45958.430543171293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45958.430543171293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45958.430543171293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45958.430543171293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45958.430543171293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45958.430543171293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45958.430543171293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45958.430543171293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45958.430543171293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45958.430543171293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45958.430543171293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45958.430543171293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45958.430543171293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45958.430543171293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45958.430543171293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45958.430543171293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45958.430543171293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45958.430543171293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45958.430543171293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45958.430543171293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45958.430543171293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45958.430543171293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45958.430543171293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45958.430543171293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45958.430543171293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45958.430543171293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45958.430543171293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45958.430543171293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45958.430543171293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45958.430543171293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45958.430543171293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45958.430543171293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45958.430543171293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45958.430543171293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45958.430543171293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45958.430543171293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45958.430543171293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45958.430543171293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45958.430543171293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45958.430543171293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45958.430543171293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45958.430543171293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45958.430543171293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45958.430543171293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45958.430543171293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45958.430543171293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45958.430543171293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45958.430543171293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45958.430543171293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45958.430543171293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45958.430543171293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45958.430543171293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45958.430543171293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45958.430543171293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45958.430543171293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45958.430543171293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45958.430543171293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45958.430543171293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45958.430543171293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45958.430543171293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45958.430543171293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45958.430543171293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45958.430543171293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45958.430543171293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45958.430543171293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45958.430543171293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45958.430543171293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45958.430543171293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45958.430543171293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45958.430543171293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45958.430543171293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45958.430543171293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45958.430543171293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45958.430543171293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45958.430543171293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45958.430543171293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45958.430543171293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45958.430543171293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45958.430543171293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45958.430543171293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45958.430543171293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45958.430543171293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45958.430543171293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45958.430543171293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45958.430543171293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45958.430543171293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45958.430543171293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45958.430543171293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45958.430543171293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45958.430543171293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45958.430543171293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45958.430543171293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45958.430543171293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45958.430543171293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45958.430543171293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45958.430543171293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45958.430543171293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45958.430543171293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45958.430543171293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45958.430543171293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45958.430543171293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45958.430543171293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45958.430543171293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45958.430543171293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45958.430543171293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45958.430543171293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45958.430543171293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45958.430543171293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45958.430543171293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45958.430543171293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45958.430543171293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45958.430543171293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45958.430543171293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45958.430543171293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45958.430543171293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45958.430543171293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45958.430543171293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45958.430543171293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45958.430543171293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45958.430543171293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45958.430543171293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45958.430543171293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45958.430543171293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45958.430543171293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45958.430543171293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45958.430543171293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45958.430543171293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45958.430543171293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45958.430543171293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45958.430543171293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45958.430543171293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45958.430543171293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45958.430543171293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45958.430543171293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45958.430543171293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45958.430543171293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45958.430543171293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45958.430543171293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45958.430543171293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45958.430543171293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45958.430543171293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45958.430543171293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45958.430543171293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45958.430543171293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45958.430543171293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45958.430543171293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45958.430543171293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45958.430543171293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45958.430543171293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45958.430543171293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45958.430543171293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45958.430543171293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45958.430543171293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45958.430543171293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45958.430543171293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45958.430543171293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45958.430543171293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45958.430543171293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45958.430543171293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45958.430543171293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45958.430543171293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45958.430543171293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45958.430543171293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45958.430543171293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45958.430543171293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45958.430543171293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45958.430543171293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254.94982557869662</v>
      </c>
      <c r="H2" s="99">
        <v>45703.474768518521</v>
      </c>
      <c r="I2" s="99" t="str">
        <f>IFERROR(VLOOKUP(D2,DB!A:F,6,0),"")</f>
        <v>SCECO</v>
      </c>
      <c r="J2" s="99" t="str">
        <f>IFERROR(VLOOKUP(D2,DB!A:G,7,0),"")</f>
        <v>Dead</v>
      </c>
      <c r="K2" s="101" t="s">
        <v>39085</v>
      </c>
      <c r="L2" s="94" t="str">
        <f>IFERROR(VLOOKUP(D2,DB!A:I,9,0),"")</f>
        <v>Latis</v>
      </c>
    </row>
    <row r="3" spans="1:16" ht="15" customHeight="1">
      <c r="A3" s="119"/>
      <c r="B3" s="119" t="str">
        <f>IFERROR(VLOOKUP(D3,DB!A:K,11,0),"")</f>
        <v/>
      </c>
      <c r="C3" s="120"/>
      <c r="D3" s="94"/>
      <c r="E3" s="98"/>
      <c r="F3" s="123"/>
      <c r="G3" s="124">
        <f ca="1">IFERROR(NOW()-F3,"")</f>
        <v>45958.430543171293</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45958.430543171293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45958.430543171293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45958.430543171293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45958.430543171293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45958.430543171293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45958.430543171293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45958.430543171293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45958.430543171293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45958.430543171293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45958.430543171293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45958.430543171293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45958.430543171293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45958.430543171293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45958.430543171293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45958.430543171293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45958.430543171293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45958.430543171293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45958.430543171293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45958.430543171293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45958.430543171293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45958.430543171293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45958.430543171293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45958.430543171293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45958.430543171293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45958.430543171293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45958.430543171293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45958.430543171293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45958.430543171293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45958.430543171293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45958.430543171293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45958.430543171293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45958.430543171293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45958.430543171293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45958.430543171293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45958.430543171293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45958.430543171293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45958.430543171293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45958.430543171293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45958.430543171293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45958.430543171293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45958.430543171293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45958.430543171293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45958.430543171293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45958.430543171293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45958.430543171293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45958.430543171293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45958.430543171293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45958.430543171293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45958.430543171293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45958.430543171293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45958.430543171293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45958.430543171293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45958.430543171293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45958.430543171293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45958.430543171293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45958.430543171293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45958.430543171293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45958.430543171293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45958.430543171293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45958.430543171293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45958.430543171293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45958.430543171293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45958.430543171293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45958.430543171293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45958.430543171293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45958.430543171293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45958.430543171293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45958.430543171293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45958.430543171293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45958.430543171293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45958.430543171293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45958.430543171293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45958.430543171293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45958.430543171293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45958.430543171293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45958.430543171293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45958.430543171293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45958.430543171293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45958.430543171293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45958.430543171293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45958.430543171293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45958.430543171293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45958.430543171293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45958.430543171293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45958.430543171293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45958.430543171293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45958.430543171293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45958.430543171293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45958.430543171293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45958.430543171293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45958.430543171293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45958.430543171293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45958.430543171293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45958.430543171293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45958.430543171293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45958.430543171293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45958.430543171293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45958.430543171293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45958.430543171293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45958.430543171293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45958.430543171293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45958.430543171293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45958.430543171293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45958.430543171293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45958.430543171293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45958.430543171293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45958.430543171293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45958.430543171293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45958.430543171293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45958.430543171293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45958.430543171293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45958.430543171293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45958.430543171293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45958.430543171293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45958.430543171293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45958.430543171293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45958.430543171293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45958.430543171293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45958.430543171293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45958.430543171293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45958.430543171293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45958.430543171293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45958.430543171293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45958.430543171293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45958.430543171293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45958.430543171293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45958.430543171293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45958.430543171293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45958.430543171293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45958.430543171293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45958.430543171293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45958.430543171293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45958.430543171293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45958.430543171293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45958.430543171293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45958.430543171293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45958.430543171293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45958.430543171293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45958.430543171293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45958.430543171293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45958.430543171293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45958.430543171293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45958.430543171293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45958.430543171293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45958.430543171293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45958.430543171293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45958.430543171293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45958.430543171293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45958.430543171293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45958.430543171293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45958.430543171293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45958.430543171293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45958.430543171293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45958.430543171293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45958.430543171293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45958.430543171293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45958.430543171293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45958.430543171293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45958.430543171293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45958.430543171293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45958.430543171293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45958.430543171293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45958.430543171293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45958.430543171293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45958.430543171293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45958.430543171293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45958.430543171293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45958.430543171293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45958.430543171293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45958.430543171293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45958.430543171293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45958.430543171293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45958.430543171293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45958.430543171293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45958.430543171293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45958.430543171293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45958.430543171293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45958.430543171293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45958.430543171293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45958.430543171293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45958.430543171293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45958.430543171293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45958.430543171293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45958.430543171293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45958.430543171293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45958.430543171293</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45958.430543171293</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66.5984829861045</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32.241665856476175</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9.7694320601804066</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31265</v>
      </c>
      <c r="E5" s="152" t="s">
        <v>39077</v>
      </c>
      <c r="F5" s="153">
        <v>45958.42528935185</v>
      </c>
      <c r="G5" s="154">
        <f ca="1">IFERROR(NOW()-F5,"")</f>
        <v>5.2537037045112811E-3</v>
      </c>
      <c r="H5" s="153">
        <v>45958.419733796298</v>
      </c>
      <c r="I5" s="152" t="str">
        <f>IFERROR(VLOOKUP(D5,DB!A:F,6,0),"")</f>
        <v>SCECO</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45958.430543055554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45958.430543055554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45958.430543055554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45958.430543055554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45958.430543055554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45958.430543055554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45958.430543055554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45958.430543055554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45958.430543055554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45958.430543055554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45958.430543055554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45958.430543055554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45958.430543055554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45958.430543055554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45958.430543055554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45958.430543055554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45958.430543055554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45958.430543055554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45958.430543055554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45958.430543055554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45958.430543055554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45958.430543055554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45958.430543055554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45958.430543171293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45958.430543171293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45958.430543171293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45958.430543171293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45958.430543171293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45958.430543171293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45958.430543171293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45958.430543171293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45958.430543171293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45958.430543171293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45958.430543171293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45958.430543171293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45958.430543171293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45958.430543171293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45958.430543171293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45958.430543171293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45958.430543171293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45958.430543171293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45958.430543171293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45958.430543171293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45958.430543171293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45958.430543171293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45958.430543171293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45958.430543171293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45958.430543171293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45958.430543171293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45958.430543171293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45958.430543171293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45958.430543171293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45958.430543171293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45958.430543171293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45958.430543171293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45958.430543171293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45958.430543171293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45958.430543171293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45958.430543171293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45958.430543171293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45958.430543171293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45958.430543171293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45958.430543171293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45958.430543171293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45958.430543171293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45958.430543171293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45958.430543171293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45958.430543171293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45958.430543171293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45958.430543171293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45958.430543171293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45958.430543171293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45958.430543171293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45958.430543171293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45958.430543171293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45958.430543171293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45958.430543171293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45958.430543171293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45958.430543171293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45958.430543171293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45958.430543171293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45958.430543171293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45958.430543171293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45958.430543171293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45958.430543171293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45958.430543171293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45958.430543171293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45958.430543171293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45958.430543171293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45958.430543171293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45958.430543171293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45958.430543171293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45958.430543171293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45958.430543171293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45958.430543171293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45958.430543171293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45958.430543171293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45958.430543171293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45958.430543171293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45958.430543171293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45958.430543171293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45958.430543171293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45958.430543171293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45958.430543171293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45958.430543171293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45958.430543171293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45958.430543171293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45958.430543171293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45958.430543171293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45958.430543171293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45958.430543171293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45958.430543171293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45958.430543171293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45958.430543171293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45958.430543171293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45958.430543171293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45958.430543171293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45958.430543171293</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45958.430543171293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45958.430543171293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45958.430543171293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45958.430543171293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45958.430543171293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45958.430543171293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45958.430543171293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45958.430543171293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45958.430543171293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45958.430543171293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45958.430543171293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45958.430543171293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45958.430543171293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45958.430543171293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45958.430543171293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45958.430543171293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45958.430543171293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45958.430543171293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45958.430543171293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45958.430543171293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45958.430543171293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45958.430543171293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45958.430543171293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45958.430543171293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45958.430543171293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45958.430543171293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45958.430543171293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45958.430543171293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45958.430543171293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45958.430543171293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45958.430543171293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45958.430543171293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45958.430543171293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45958.430543171293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45958.430543171293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45958.430543171293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45958.430543171293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45958.430543171293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45958.430543171293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45958.430543171293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45958.430543171293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45958.430543171293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45958.430543171293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45958.430543171293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45958.430543171293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45958.430543171293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45958.430543171293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45958.430543171293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45958.430543171293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45958.430543171293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45958.430543171293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45958.430543171293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45958.430543171293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45958.430543171293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45958.430543171293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45958.430543171293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45958.430543171293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45958.430543171293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45958.430543171293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45958.430543171293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45958.430543171293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45958.430543171293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45958.430543171293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45958.430543171293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45958.430543171293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45958.430543171293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45958.430543171293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45958.430543171293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45958.430543171293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45958.430543171293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45958.430543171293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45958.430543171293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45958.430543171293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45958.430543171293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45958.430543171293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45958.430543171293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45958.430543171293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45958.430543171293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45958.430543171293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45958.430543171293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45958.430543171293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45958.430543171293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45958.430543171293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45958.430543171293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45958.430543171293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45958.430543171293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45958.430543171293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45958.430543171293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45958.430543171293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45958.430543171293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45958.430543171293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45958.430543171293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45958.430543171293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45958.430543171293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45958.430543171293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45958.430543171293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45958.430543171293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45958.430543171293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45958.430543171293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45958.430543171293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45958.430543171293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45958.430543171293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45958.430543171293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45958.430543171293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45958.430543171293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45958.430543171293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45958.430543171293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45958.430543171293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45958.430543171293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45958.430543171293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45958.430543171293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45958.430543171293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45958.430543171293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45958.430543171293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45958.430543171293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45958.430543171293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45958.430543171293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45958.430543171293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45958.430543171293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45958.430543171293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45958.430543171293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45958.430543171293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45958.430543171293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45958.430543171293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45958.430543171293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45958.430543171293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45958.430543171293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45958.430543171293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45958.430543171293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45958.430543171293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45958.430543171293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45958.430543171293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45958.430543171293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45958.430543171293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45958.430543171293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45958.430543171293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45958.430543171293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45958.430543171293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45958.430543171293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45958.430543171293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45958.430543171293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45958.430543171293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45958.430543171293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45958.430543171293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45958.430543171293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45958.430543171293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45958.430543171293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45958.430543171293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45958.430543171293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45958.430543171293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45958.430543171293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45958.430543171293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45958.430543171293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45958.430543171293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45958.430543171293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45958.430543171293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45958.430543171293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45958.430543171293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45958.430543171293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45958.430543171293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45958.430543171293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45958.430543171293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45958.430543171293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45958.430543171293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45958.430543171293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45958.430543171293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45958.430543171293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45958.430543171293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45958.430543171293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45958.430543171293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45958.430543171293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45958.430543171293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45958.430543171293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45958.430543171293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45958.430543171293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45958.430543171293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45958.430543171293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45958.430543171293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45958.430543171293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45958.430543171293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45958.430543171293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45958.430543171293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45958.430543171293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45958.430543171293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45958.430543171293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45958.430543171293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45958.430543171293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45958.430543171293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45958.430543171293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45958.430543171293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45958.430543171293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45958.430543171293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45958.430543171293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45958.430543171293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45958.430543171293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45958.430543171293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45958.430543171293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45958.430543171293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45958.430543171293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45958.430543171293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45958.430543171293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45958.430543171293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45958.430543171293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45958.430543171293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45958.430543171293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45958.430543171293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45958.430543171293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45958.430543171293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45958.430543171293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45958.430543171293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45958.430543171293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45958.430543171293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45958.430543171293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45958.430543171293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45958.430543171293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45958.430543171293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45958.430543171293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45958.430543171293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45958.430543171293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45958.430543171293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45958.430543171293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45958.430543171293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45958.430543171293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45958.430543171293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45958.430543171293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45958.430543171293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45958.430543171293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45958.430543171293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45958.430543171293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45958.430543171293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45958.430543171293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45958.430543171293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45958.430543171293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45958.430543171293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45958.430543171293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45958.430543171293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45958.430543171293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45958.430543171293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45958.430543171293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45958.430543171293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45958.430543171293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45958.430543171293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45958.430543171293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45958.430543171293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45958.430543171293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45958.430543171293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45958.430543171293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45958.430543171293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45958.430543171293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45958.430543171293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45958.430543171293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45958.430543171293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45958.430543171293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45958.430543171293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45958.430543171293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45958.430543171293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45958.430543171293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45958.430543171293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45958.430543171293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45958.430543171293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45958.430543171293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45958.430543171293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45958.430543171293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45958.430543171293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45958.430543171293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45958.430543171293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45958.430543171293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45958.430543171293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45958.430543171293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45958.430543171293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45958.430543171293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45958.430543171293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45958.430543171293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45958.430543171293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45958.430543171293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45958.430543171293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45958.430543171293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45958.430543171293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45958.430543171293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45958.430543171293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45958.430543171293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45958.430543171293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45958.430543171293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45958.430543171293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45958.430543171293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45958.430543171293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45958.430543171293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45958.430543171293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45958.430543171293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45958.430543171293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45958.430543171293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45958.430543171293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45958.430543171293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45958.430543171293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45958.430543171293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45958.430543171293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45958.430543171293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45958.430543171293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45958.430543171293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45958.430543171293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45958.430543171293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45958.430543171293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45958.430543171293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45958.430543171293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45958.430543171293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45958.430543171293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45958.430543171293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45958.430543171293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45958.430543171293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45958.430543171293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45958.430543171293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45958.430543171293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45958.430543171293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45958.430543171293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45958.430543171293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45958.430543171293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45958.430543171293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45958.430543171293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45958.430543171293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45958.430543171293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45958.430543171293</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33031</v>
      </c>
      <c r="E2" s="106" t="s">
        <v>38998</v>
      </c>
      <c r="F2" s="107">
        <v>45958.384212962963</v>
      </c>
      <c r="G2" s="77">
        <f ca="1">IFERROR(NOW()-F2,"-")</f>
        <v>4.6330092591233552E-2</v>
      </c>
      <c r="H2" s="107">
        <v>45958.384212962963</v>
      </c>
      <c r="I2" s="103" t="str">
        <f>IFERROR(VLOOKUP(D2,DB!A:F,6,0),"")</f>
        <v>SCECO</v>
      </c>
      <c r="J2" s="102" t="str">
        <f>IFERROR(VLOOKUP(D2,DB!A:G,7,0),"")</f>
        <v>Vandalized</v>
      </c>
      <c r="K2" s="108" t="s">
        <v>39095</v>
      </c>
      <c r="L2" s="109" t="str">
        <f>IFERROR(VLOOKUP(D2,DB!A:I,9,0),"")</f>
        <v>Latis</v>
      </c>
    </row>
    <row r="3" spans="1:16383" ht="31.5" customHeight="1">
      <c r="A3" s="104"/>
      <c r="B3" s="103" t="str">
        <f>IFERROR(VLOOKUP(D3,DB!A:K,11,0),"")</f>
        <v/>
      </c>
      <c r="C3" s="105"/>
      <c r="D3" s="103"/>
      <c r="E3" s="106"/>
      <c r="F3" s="107"/>
      <c r="G3" s="77">
        <f ca="1">IFERROR(NOW()-F3,"-")</f>
        <v>45958.430543055554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45958.430543055554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45958.430543055554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45958.430543055554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45958.430543055554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45958.430543055554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45958.430543055554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45958.430543055554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45958.430543055554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45958.430543055554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45958.430543055554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45958.430543055554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45958.430543055554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45958.430543055554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45958.430543055554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45958.430543055554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45958.430543055554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45958.430543055554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45958.430543055554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45958.430543055554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45958.430543055554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45958.430543055554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45958.430543055554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45958.430543055554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45958.430543055554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45958.430543055554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45958.430543055554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45958.430543055554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45958.430543055554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45958.430543055554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45958.430543055554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45958.430543055554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45958.430543055554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45958.430543055554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45958.430543055554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45958.430543055554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45958.430543055554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45958.430543055554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45958.430543055554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45958.430543055554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45958.430543055554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45958.430543055554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45958.430543055554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45958.430543055554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45958.430543055554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45958.430543055554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45958.430543055554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45958.430543055554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45958.430543055554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45958.430543055554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45958.430543055554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45958.430543055554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45958.430543055554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45958.430543055554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45958.430543055554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45958.430543055554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45958.430543055554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45958.430543055554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45958.430543055554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45958.430543055554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45958.430543055554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45958.430543055554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45958.430543055554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45958.430543055554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45958.430543055554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45958.430543055554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45958.430543055554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45958.430543055554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45958.430543055554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45958.430543055554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45958.430543055554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45958.430543055554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45958.430543055554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45958.430543055554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45958.430543055554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45958.430543055554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45958.430543055554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45958.430543055554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45958.430543055554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45958.430543055554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45958.430543055554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45958.430543055554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45958.430543055554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45958.430543055554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45958.430543055554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45958.430543055554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45958.430543055554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45958.430543055554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45958.430543055554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45958.430543055554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45958.430543055554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45958.430543055554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45958.430543055554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45958.430543055554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45958.430543055554</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2025-10-28T07:21:56Z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